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djin\Desktop\"/>
    </mc:Choice>
  </mc:AlternateContent>
  <bookViews>
    <workbookView xWindow="285" yWindow="330" windowWidth="22695" windowHeight="9270"/>
  </bookViews>
  <sheets>
    <sheet name="Лист1" sheetId="1" r:id="rId1"/>
  </sheets>
  <definedNames>
    <definedName name="_xlnm.Print_Titles" localSheetId="0">Лист1!$5:$8</definedName>
    <definedName name="_xlnm.Print_Area" localSheetId="0">Лист1!$A$1:$R$229</definedName>
  </definedNames>
  <calcPr calcId="162913"/>
</workbook>
</file>

<file path=xl/calcChain.xml><?xml version="1.0" encoding="utf-8"?>
<calcChain xmlns="http://schemas.openxmlformats.org/spreadsheetml/2006/main">
  <c r="D184" i="1" l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C184" i="1"/>
  <c r="I171" i="1" l="1"/>
  <c r="I172" i="1"/>
  <c r="I173" i="1"/>
  <c r="I174" i="1"/>
  <c r="I175" i="1"/>
  <c r="I176" i="1"/>
  <c r="I177" i="1"/>
  <c r="I178" i="1"/>
  <c r="I179" i="1"/>
  <c r="I180" i="1"/>
  <c r="I181" i="1"/>
  <c r="I182" i="1"/>
  <c r="I183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D28" i="1" l="1"/>
  <c r="E28" i="1"/>
  <c r="F28" i="1"/>
  <c r="G28" i="1"/>
  <c r="H28" i="1"/>
  <c r="J28" i="1"/>
  <c r="K28" i="1"/>
  <c r="L28" i="1"/>
  <c r="M28" i="1"/>
  <c r="N28" i="1"/>
  <c r="O28" i="1"/>
  <c r="P28" i="1"/>
  <c r="Q28" i="1"/>
  <c r="R28" i="1"/>
  <c r="I27" i="1"/>
  <c r="C27" i="1"/>
  <c r="D222" i="1" l="1"/>
  <c r="E222" i="1"/>
  <c r="F222" i="1"/>
  <c r="G222" i="1"/>
  <c r="H222" i="1"/>
  <c r="J222" i="1"/>
  <c r="K222" i="1"/>
  <c r="L222" i="1"/>
  <c r="M222" i="1"/>
  <c r="N222" i="1"/>
  <c r="O222" i="1"/>
  <c r="P222" i="1"/>
  <c r="Q222" i="1"/>
  <c r="R222" i="1"/>
  <c r="D217" i="1"/>
  <c r="E217" i="1"/>
  <c r="F217" i="1"/>
  <c r="G217" i="1"/>
  <c r="H217" i="1"/>
  <c r="J217" i="1"/>
  <c r="K217" i="1"/>
  <c r="L217" i="1"/>
  <c r="M217" i="1"/>
  <c r="N217" i="1"/>
  <c r="O217" i="1"/>
  <c r="P217" i="1"/>
  <c r="Q217" i="1"/>
  <c r="R217" i="1"/>
  <c r="I220" i="1"/>
  <c r="C220" i="1"/>
  <c r="I214" i="1"/>
  <c r="I215" i="1"/>
  <c r="C214" i="1"/>
  <c r="C215" i="1"/>
  <c r="D208" i="1"/>
  <c r="E208" i="1"/>
  <c r="F208" i="1"/>
  <c r="G208" i="1"/>
  <c r="H208" i="1"/>
  <c r="J208" i="1"/>
  <c r="K208" i="1"/>
  <c r="L208" i="1"/>
  <c r="M208" i="1"/>
  <c r="N208" i="1"/>
  <c r="O208" i="1"/>
  <c r="P208" i="1"/>
  <c r="Q208" i="1"/>
  <c r="R208" i="1"/>
  <c r="I202" i="1"/>
  <c r="I203" i="1"/>
  <c r="I204" i="1"/>
  <c r="I205" i="1"/>
  <c r="I206" i="1"/>
  <c r="I207" i="1"/>
  <c r="C202" i="1"/>
  <c r="C203" i="1"/>
  <c r="C204" i="1"/>
  <c r="C205" i="1"/>
  <c r="C206" i="1"/>
  <c r="C207" i="1"/>
  <c r="C170" i="1" l="1"/>
  <c r="I170" i="1"/>
  <c r="I151" i="1"/>
  <c r="C147" i="1"/>
  <c r="I145" i="1"/>
  <c r="I146" i="1"/>
  <c r="C145" i="1"/>
  <c r="C146" i="1"/>
  <c r="I140" i="1"/>
  <c r="C140" i="1"/>
  <c r="D118" i="1" l="1"/>
  <c r="E118" i="1"/>
  <c r="F118" i="1"/>
  <c r="G118" i="1"/>
  <c r="H118" i="1"/>
  <c r="J118" i="1"/>
  <c r="K118" i="1"/>
  <c r="L118" i="1"/>
  <c r="M118" i="1"/>
  <c r="N118" i="1"/>
  <c r="O118" i="1"/>
  <c r="P118" i="1"/>
  <c r="Q118" i="1"/>
  <c r="R118" i="1"/>
  <c r="I113" i="1"/>
  <c r="I114" i="1"/>
  <c r="I115" i="1"/>
  <c r="I116" i="1"/>
  <c r="C113" i="1"/>
  <c r="C114" i="1"/>
  <c r="C115" i="1"/>
  <c r="C116" i="1"/>
  <c r="I105" i="1"/>
  <c r="I106" i="1"/>
  <c r="I107" i="1"/>
  <c r="C105" i="1"/>
  <c r="C106" i="1"/>
  <c r="C107" i="1"/>
  <c r="D67" i="1" l="1"/>
  <c r="E67" i="1"/>
  <c r="F67" i="1"/>
  <c r="G67" i="1"/>
  <c r="H67" i="1"/>
  <c r="J67" i="1"/>
  <c r="K67" i="1"/>
  <c r="L67" i="1"/>
  <c r="M67" i="1"/>
  <c r="N67" i="1"/>
  <c r="O67" i="1"/>
  <c r="P67" i="1"/>
  <c r="Q67" i="1"/>
  <c r="R67" i="1"/>
  <c r="I62" i="1" l="1"/>
  <c r="I63" i="1"/>
  <c r="I64" i="1"/>
  <c r="I65" i="1"/>
  <c r="C62" i="1"/>
  <c r="C63" i="1"/>
  <c r="C64" i="1"/>
  <c r="C65" i="1"/>
  <c r="C44" i="1" l="1"/>
  <c r="I44" i="1"/>
  <c r="C47" i="1"/>
  <c r="C48" i="1"/>
  <c r="I41" i="1"/>
  <c r="I37" i="1" l="1"/>
  <c r="C37" i="1"/>
  <c r="D85" i="1" l="1"/>
  <c r="E85" i="1"/>
  <c r="F85" i="1"/>
  <c r="G85" i="1"/>
  <c r="H85" i="1"/>
  <c r="J85" i="1"/>
  <c r="K85" i="1"/>
  <c r="L85" i="1"/>
  <c r="M85" i="1"/>
  <c r="N85" i="1"/>
  <c r="O85" i="1"/>
  <c r="P85" i="1"/>
  <c r="Q85" i="1"/>
  <c r="R85" i="1"/>
  <c r="I76" i="1"/>
  <c r="I77" i="1"/>
  <c r="I78" i="1"/>
  <c r="I79" i="1"/>
  <c r="I80" i="1"/>
  <c r="I81" i="1"/>
  <c r="I82" i="1"/>
  <c r="I83" i="1"/>
  <c r="I84" i="1"/>
  <c r="C76" i="1"/>
  <c r="C77" i="1"/>
  <c r="C78" i="1"/>
  <c r="C79" i="1"/>
  <c r="C80" i="1"/>
  <c r="C81" i="1"/>
  <c r="C82" i="1"/>
  <c r="C83" i="1"/>
  <c r="C84" i="1"/>
  <c r="I216" i="1" l="1"/>
  <c r="C216" i="1"/>
  <c r="I72" i="1" l="1"/>
  <c r="I73" i="1" s="1"/>
  <c r="C72" i="1"/>
  <c r="C73" i="1" s="1"/>
  <c r="R73" i="1"/>
  <c r="Q73" i="1"/>
  <c r="P73" i="1"/>
  <c r="O73" i="1"/>
  <c r="N73" i="1"/>
  <c r="M73" i="1"/>
  <c r="L73" i="1"/>
  <c r="K73" i="1"/>
  <c r="J73" i="1"/>
  <c r="H73" i="1"/>
  <c r="G73" i="1"/>
  <c r="F73" i="1"/>
  <c r="E73" i="1"/>
  <c r="D73" i="1"/>
  <c r="G91" i="1" l="1"/>
  <c r="C129" i="1" l="1"/>
  <c r="C130" i="1"/>
  <c r="C131" i="1"/>
  <c r="C132" i="1"/>
  <c r="C133" i="1"/>
  <c r="C134" i="1"/>
  <c r="C135" i="1"/>
  <c r="C136" i="1"/>
  <c r="C152" i="1"/>
  <c r="C128" i="1" l="1"/>
  <c r="R42" i="1" l="1"/>
  <c r="Q42" i="1"/>
  <c r="P42" i="1"/>
  <c r="O42" i="1"/>
  <c r="N42" i="1"/>
  <c r="M42" i="1"/>
  <c r="L42" i="1"/>
  <c r="K42" i="1"/>
  <c r="J42" i="1"/>
  <c r="H42" i="1"/>
  <c r="G42" i="1"/>
  <c r="F42" i="1"/>
  <c r="E42" i="1"/>
  <c r="D42" i="1"/>
  <c r="R31" i="1"/>
  <c r="Q31" i="1"/>
  <c r="P31" i="1"/>
  <c r="O31" i="1"/>
  <c r="N31" i="1"/>
  <c r="M31" i="1"/>
  <c r="L31" i="1"/>
  <c r="K31" i="1"/>
  <c r="J31" i="1"/>
  <c r="H31" i="1"/>
  <c r="G31" i="1"/>
  <c r="F31" i="1"/>
  <c r="E31" i="1"/>
  <c r="D31" i="1"/>
  <c r="R70" i="1"/>
  <c r="Q70" i="1"/>
  <c r="P70" i="1"/>
  <c r="O70" i="1"/>
  <c r="N70" i="1"/>
  <c r="M70" i="1"/>
  <c r="L70" i="1"/>
  <c r="K70" i="1"/>
  <c r="J70" i="1"/>
  <c r="H70" i="1"/>
  <c r="G70" i="1"/>
  <c r="F70" i="1"/>
  <c r="E70" i="1"/>
  <c r="D70" i="1"/>
  <c r="I169" i="1" l="1"/>
  <c r="C169" i="1"/>
  <c r="I75" i="1"/>
  <c r="I85" i="1" s="1"/>
  <c r="C75" i="1"/>
  <c r="C85" i="1" s="1"/>
  <c r="I69" i="1"/>
  <c r="I70" i="1" s="1"/>
  <c r="C69" i="1"/>
  <c r="C70" i="1" s="1"/>
  <c r="I53" i="1"/>
  <c r="C53" i="1"/>
  <c r="I42" i="1"/>
  <c r="C41" i="1"/>
  <c r="C42" i="1" s="1"/>
  <c r="I30" i="1"/>
  <c r="I31" i="1" s="1"/>
  <c r="C30" i="1"/>
  <c r="C31" i="1" s="1"/>
  <c r="D51" i="1" l="1"/>
  <c r="E51" i="1"/>
  <c r="F51" i="1"/>
  <c r="G51" i="1"/>
  <c r="H51" i="1"/>
  <c r="J51" i="1"/>
  <c r="K51" i="1"/>
  <c r="L51" i="1"/>
  <c r="M51" i="1"/>
  <c r="N51" i="1"/>
  <c r="O51" i="1"/>
  <c r="P51" i="1"/>
  <c r="Q51" i="1"/>
  <c r="R51" i="1"/>
  <c r="C45" i="1" l="1"/>
  <c r="I45" i="1"/>
  <c r="I221" i="1" l="1"/>
  <c r="C221" i="1"/>
  <c r="I219" i="1"/>
  <c r="C219" i="1"/>
  <c r="I211" i="1"/>
  <c r="I212" i="1"/>
  <c r="I213" i="1"/>
  <c r="C211" i="1"/>
  <c r="C212" i="1"/>
  <c r="C213" i="1"/>
  <c r="I210" i="1"/>
  <c r="C210" i="1"/>
  <c r="C193" i="1"/>
  <c r="C194" i="1"/>
  <c r="C195" i="1"/>
  <c r="C196" i="1"/>
  <c r="C197" i="1"/>
  <c r="C198" i="1"/>
  <c r="C199" i="1"/>
  <c r="C200" i="1"/>
  <c r="C201" i="1"/>
  <c r="I193" i="1"/>
  <c r="I194" i="1"/>
  <c r="I195" i="1"/>
  <c r="I196" i="1"/>
  <c r="I197" i="1"/>
  <c r="I198" i="1"/>
  <c r="I199" i="1"/>
  <c r="I200" i="1"/>
  <c r="I201" i="1"/>
  <c r="I192" i="1"/>
  <c r="C192" i="1"/>
  <c r="I187" i="1"/>
  <c r="I188" i="1"/>
  <c r="I189" i="1"/>
  <c r="C187" i="1"/>
  <c r="C188" i="1"/>
  <c r="C189" i="1"/>
  <c r="I186" i="1"/>
  <c r="C186" i="1"/>
  <c r="I160" i="1"/>
  <c r="I161" i="1"/>
  <c r="I162" i="1"/>
  <c r="I163" i="1"/>
  <c r="I164" i="1"/>
  <c r="I165" i="1"/>
  <c r="I166" i="1"/>
  <c r="C166" i="1"/>
  <c r="C165" i="1"/>
  <c r="C164" i="1"/>
  <c r="C163" i="1"/>
  <c r="C162" i="1"/>
  <c r="C161" i="1"/>
  <c r="C160" i="1"/>
  <c r="I159" i="1"/>
  <c r="C159" i="1"/>
  <c r="I121" i="1"/>
  <c r="I122" i="1"/>
  <c r="I123" i="1"/>
  <c r="I124" i="1"/>
  <c r="I125" i="1"/>
  <c r="C121" i="1"/>
  <c r="C122" i="1"/>
  <c r="C123" i="1"/>
  <c r="C124" i="1"/>
  <c r="C125" i="1"/>
  <c r="I120" i="1"/>
  <c r="C120" i="1"/>
  <c r="I112" i="1"/>
  <c r="I117" i="1"/>
  <c r="C112" i="1"/>
  <c r="C117" i="1"/>
  <c r="I111" i="1"/>
  <c r="I99" i="1"/>
  <c r="I100" i="1"/>
  <c r="I101" i="1"/>
  <c r="I102" i="1"/>
  <c r="I103" i="1"/>
  <c r="I104" i="1"/>
  <c r="I108" i="1"/>
  <c r="C99" i="1"/>
  <c r="C100" i="1"/>
  <c r="C101" i="1"/>
  <c r="C102" i="1"/>
  <c r="C103" i="1"/>
  <c r="C104" i="1"/>
  <c r="C108" i="1"/>
  <c r="I98" i="1"/>
  <c r="C98" i="1"/>
  <c r="I94" i="1"/>
  <c r="I95" i="1"/>
  <c r="I93" i="1"/>
  <c r="C93" i="1"/>
  <c r="C95" i="1"/>
  <c r="C94" i="1"/>
  <c r="D96" i="1"/>
  <c r="E96" i="1"/>
  <c r="F96" i="1"/>
  <c r="G96" i="1"/>
  <c r="H96" i="1"/>
  <c r="J96" i="1"/>
  <c r="K96" i="1"/>
  <c r="L96" i="1"/>
  <c r="M96" i="1"/>
  <c r="N96" i="1"/>
  <c r="O96" i="1"/>
  <c r="Q96" i="1"/>
  <c r="R96" i="1"/>
  <c r="D91" i="1"/>
  <c r="E91" i="1"/>
  <c r="F91" i="1"/>
  <c r="H91" i="1"/>
  <c r="L91" i="1"/>
  <c r="N91" i="1"/>
  <c r="O91" i="1"/>
  <c r="P91" i="1"/>
  <c r="Q91" i="1"/>
  <c r="R91" i="1"/>
  <c r="I90" i="1"/>
  <c r="I89" i="1"/>
  <c r="I88" i="1"/>
  <c r="C88" i="1"/>
  <c r="C89" i="1"/>
  <c r="C90" i="1"/>
  <c r="C87" i="1"/>
  <c r="C217" i="1" l="1"/>
  <c r="I217" i="1"/>
  <c r="I222" i="1"/>
  <c r="C222" i="1"/>
  <c r="C208" i="1"/>
  <c r="I208" i="1"/>
  <c r="I118" i="1"/>
  <c r="I96" i="1"/>
  <c r="R39" i="1"/>
  <c r="Q39" i="1"/>
  <c r="P39" i="1"/>
  <c r="O39" i="1"/>
  <c r="N39" i="1"/>
  <c r="M39" i="1"/>
  <c r="L39" i="1"/>
  <c r="K39" i="1"/>
  <c r="J39" i="1"/>
  <c r="H39" i="1"/>
  <c r="G39" i="1"/>
  <c r="F39" i="1"/>
  <c r="E39" i="1"/>
  <c r="D39" i="1"/>
  <c r="I66" i="1"/>
  <c r="I61" i="1"/>
  <c r="I60" i="1"/>
  <c r="C61" i="1"/>
  <c r="C66" i="1"/>
  <c r="C60" i="1"/>
  <c r="I57" i="1"/>
  <c r="I56" i="1"/>
  <c r="C57" i="1"/>
  <c r="C56" i="1"/>
  <c r="I50" i="1"/>
  <c r="I49" i="1"/>
  <c r="I48" i="1"/>
  <c r="I47" i="1"/>
  <c r="I46" i="1"/>
  <c r="C46" i="1"/>
  <c r="C49" i="1"/>
  <c r="C50" i="1"/>
  <c r="I34" i="1"/>
  <c r="I35" i="1"/>
  <c r="I36" i="1"/>
  <c r="I38" i="1"/>
  <c r="C34" i="1"/>
  <c r="C35" i="1"/>
  <c r="C36" i="1"/>
  <c r="C38" i="1"/>
  <c r="I33" i="1"/>
  <c r="C33" i="1"/>
  <c r="I67" i="1" l="1"/>
  <c r="C67" i="1"/>
  <c r="C51" i="1"/>
  <c r="I51" i="1"/>
  <c r="C39" i="1"/>
  <c r="I39" i="1"/>
  <c r="I26" i="1"/>
  <c r="I25" i="1"/>
  <c r="I24" i="1"/>
  <c r="I23" i="1"/>
  <c r="C23" i="1"/>
  <c r="C24" i="1"/>
  <c r="C25" i="1"/>
  <c r="C26" i="1"/>
  <c r="I22" i="1"/>
  <c r="C22" i="1"/>
  <c r="C12" i="1"/>
  <c r="C13" i="1"/>
  <c r="C14" i="1"/>
  <c r="C15" i="1"/>
  <c r="C16" i="1"/>
  <c r="C17" i="1"/>
  <c r="C18" i="1"/>
  <c r="C19" i="1"/>
  <c r="C11" i="1"/>
  <c r="I12" i="1"/>
  <c r="I13" i="1"/>
  <c r="I14" i="1"/>
  <c r="I15" i="1"/>
  <c r="I16" i="1"/>
  <c r="I17" i="1"/>
  <c r="I18" i="1"/>
  <c r="I19" i="1"/>
  <c r="I11" i="1"/>
  <c r="C28" i="1" l="1"/>
  <c r="I28" i="1"/>
  <c r="M91" i="1"/>
  <c r="K91" i="1"/>
  <c r="J91" i="1" l="1"/>
  <c r="I87" i="1"/>
  <c r="I91" i="1" s="1"/>
  <c r="C91" i="1"/>
  <c r="R190" i="1" l="1"/>
  <c r="Q190" i="1"/>
  <c r="P190" i="1"/>
  <c r="O190" i="1"/>
  <c r="N190" i="1"/>
  <c r="M190" i="1"/>
  <c r="L190" i="1"/>
  <c r="K190" i="1"/>
  <c r="J190" i="1"/>
  <c r="H190" i="1"/>
  <c r="G190" i="1"/>
  <c r="F190" i="1"/>
  <c r="E190" i="1"/>
  <c r="D190" i="1"/>
  <c r="C190" i="1"/>
  <c r="I190" i="1"/>
  <c r="R167" i="1" l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R157" i="1" l="1"/>
  <c r="Q157" i="1"/>
  <c r="O157" i="1"/>
  <c r="N157" i="1"/>
  <c r="L157" i="1"/>
  <c r="H157" i="1"/>
  <c r="F157" i="1"/>
  <c r="E157" i="1"/>
  <c r="I156" i="1"/>
  <c r="I155" i="1"/>
  <c r="I154" i="1"/>
  <c r="I150" i="1"/>
  <c r="I149" i="1"/>
  <c r="I148" i="1"/>
  <c r="I147" i="1"/>
  <c r="I144" i="1"/>
  <c r="I142" i="1"/>
  <c r="I141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J157" i="1" l="1"/>
  <c r="P157" i="1"/>
  <c r="K157" i="1"/>
  <c r="I153" i="1"/>
  <c r="I143" i="1"/>
  <c r="M157" i="1"/>
  <c r="G157" i="1"/>
  <c r="I152" i="1"/>
  <c r="R126" i="1"/>
  <c r="Q126" i="1"/>
  <c r="O126" i="1"/>
  <c r="N126" i="1"/>
  <c r="M126" i="1"/>
  <c r="L126" i="1"/>
  <c r="K126" i="1"/>
  <c r="J126" i="1"/>
  <c r="H126" i="1"/>
  <c r="G126" i="1"/>
  <c r="F126" i="1"/>
  <c r="E126" i="1"/>
  <c r="D126" i="1"/>
  <c r="I157" i="1" l="1"/>
  <c r="I126" i="1"/>
  <c r="P126" i="1"/>
  <c r="C126" i="1"/>
  <c r="C111" i="1" l="1"/>
  <c r="C118" i="1" s="1"/>
  <c r="R109" i="1"/>
  <c r="Q109" i="1"/>
  <c r="P109" i="1"/>
  <c r="O109" i="1"/>
  <c r="N109" i="1"/>
  <c r="M109" i="1"/>
  <c r="L109" i="1"/>
  <c r="K109" i="1"/>
  <c r="J109" i="1"/>
  <c r="H109" i="1"/>
  <c r="G109" i="1"/>
  <c r="F109" i="1"/>
  <c r="E109" i="1"/>
  <c r="D109" i="1"/>
  <c r="C109" i="1" l="1"/>
  <c r="I109" i="1"/>
  <c r="P96" i="1" l="1"/>
  <c r="C96" i="1"/>
  <c r="R58" i="1" l="1"/>
  <c r="Q58" i="1"/>
  <c r="P58" i="1"/>
  <c r="O58" i="1"/>
  <c r="N58" i="1"/>
  <c r="M58" i="1"/>
  <c r="L58" i="1"/>
  <c r="K58" i="1"/>
  <c r="J58" i="1"/>
  <c r="H58" i="1"/>
  <c r="G58" i="1"/>
  <c r="F58" i="1"/>
  <c r="E58" i="1"/>
  <c r="D58" i="1"/>
  <c r="I58" i="1" l="1"/>
  <c r="C58" i="1"/>
  <c r="R20" i="1" l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R54" i="1" l="1"/>
  <c r="Q54" i="1" s="1"/>
  <c r="Q9" i="1" s="1"/>
  <c r="R9" i="1" l="1"/>
  <c r="P54" i="1"/>
  <c r="P9" i="1" s="1"/>
  <c r="O54" i="1" l="1"/>
  <c r="O9" i="1" s="1"/>
  <c r="N54" i="1" l="1"/>
  <c r="N9" i="1" s="1"/>
  <c r="M54" i="1" l="1"/>
  <c r="M9" i="1" s="1"/>
  <c r="L54" i="1" l="1"/>
  <c r="L9" i="1" s="1"/>
  <c r="K54" i="1" l="1"/>
  <c r="K9" i="1" s="1"/>
  <c r="J54" i="1" l="1"/>
  <c r="J9" i="1" s="1"/>
  <c r="I9" i="1" s="1"/>
  <c r="I54" i="1" l="1"/>
  <c r="H54" i="1"/>
  <c r="H9" i="1" s="1"/>
  <c r="G54" i="1"/>
  <c r="G9" i="1" s="1"/>
  <c r="F54" i="1" l="1"/>
  <c r="F9" i="1" s="1"/>
  <c r="E54" i="1" l="1"/>
  <c r="E9" i="1" s="1"/>
  <c r="D54" i="1" l="1"/>
  <c r="C54" i="1" l="1"/>
  <c r="C138" i="1"/>
  <c r="C139" i="1"/>
  <c r="C141" i="1"/>
  <c r="C142" i="1"/>
  <c r="C143" i="1"/>
  <c r="C144" i="1"/>
  <c r="C148" i="1"/>
  <c r="C149" i="1"/>
  <c r="C150" i="1"/>
  <c r="C151" i="1"/>
  <c r="C153" i="1"/>
  <c r="C154" i="1"/>
  <c r="C155" i="1"/>
  <c r="C156" i="1"/>
  <c r="C157" i="1" l="1"/>
  <c r="D157" i="1"/>
  <c r="D9" i="1" l="1"/>
  <c r="C9" i="1" s="1"/>
</calcChain>
</file>

<file path=xl/sharedStrings.xml><?xml version="1.0" encoding="utf-8"?>
<sst xmlns="http://schemas.openxmlformats.org/spreadsheetml/2006/main" count="242" uniqueCount="215">
  <si>
    <t>№ п/п</t>
  </si>
  <si>
    <t>в т.ч</t>
  </si>
  <si>
    <t>трёхфазных</t>
  </si>
  <si>
    <t xml:space="preserve">однофазных </t>
  </si>
  <si>
    <t xml:space="preserve">со счётчиками подключёнными через трансф. тока (напряжения) </t>
  </si>
  <si>
    <t>со счётчиками непосредственного включения</t>
  </si>
  <si>
    <t>временно без учёта</t>
  </si>
  <si>
    <t>с электросчётчиками</t>
  </si>
  <si>
    <t>временно без учета</t>
  </si>
  <si>
    <t>в том числе кол-во</t>
  </si>
  <si>
    <t>гаражей</t>
  </si>
  <si>
    <t>дач и нежилых домов</t>
  </si>
  <si>
    <t>ОДПУ с АСКУЭ</t>
  </si>
  <si>
    <t>ОДПУ без АСКУЭ</t>
  </si>
  <si>
    <t>из них</t>
  </si>
  <si>
    <t>Итого</t>
  </si>
  <si>
    <t>Кол-во точек поставки потребителям-гражданам (в т.ч в МКД без ОДПУ), всего 3=4+5+6</t>
  </si>
  <si>
    <t>Кол-во точек поставки  юр. лицам (без ОДПУ), всего 9=10+11+12+13+14</t>
  </si>
  <si>
    <t>учётов у юр.лиц из под ОДПУ (в колонках 10, 11, 13)</t>
  </si>
  <si>
    <t>с электросчётчиками АСКУЭ (в колонках 4, 5, 6)</t>
  </si>
  <si>
    <t>отключенных от сети  (в колонках 4, 5, 6)</t>
  </si>
  <si>
    <t>жилых домов и квартир</t>
  </si>
  <si>
    <t>Населенные пункты</t>
  </si>
  <si>
    <t xml:space="preserve">Кол-во многоквартирных домов (МКД с ОДПУ), всего </t>
  </si>
  <si>
    <t>пгт.Бачатский</t>
  </si>
  <si>
    <t>пгт.Грамотеино</t>
  </si>
  <si>
    <t>пгт.Новый Городок</t>
  </si>
  <si>
    <t>село Заречное</t>
  </si>
  <si>
    <t>город Тайга</t>
  </si>
  <si>
    <t>разъезд Кузель</t>
  </si>
  <si>
    <t>поселок Кедровый</t>
  </si>
  <si>
    <t>разъезд Пихтач</t>
  </si>
  <si>
    <t>разъезд Сураново</t>
  </si>
  <si>
    <t>поселок Таежный</t>
  </si>
  <si>
    <t>пгт Тисуль</t>
  </si>
  <si>
    <t>пгт Комсомольск</t>
  </si>
  <si>
    <t>пгт Тяжинский</t>
  </si>
  <si>
    <t>пгт Итатский</t>
  </si>
  <si>
    <t>село Даниловка</t>
  </si>
  <si>
    <t>село Ступишино</t>
  </si>
  <si>
    <t>село Пашково</t>
  </si>
  <si>
    <t>ВСЕГО, ООО "КЭнК"</t>
  </si>
  <si>
    <t>поселок Козлы</t>
  </si>
  <si>
    <t>поселок Терентьевка</t>
  </si>
  <si>
    <t>село Лебедянка</t>
  </si>
  <si>
    <t>поселок 3-й склад</t>
  </si>
  <si>
    <t>поселок Красная горка</t>
  </si>
  <si>
    <t>поселок 326-го Квартала</t>
  </si>
  <si>
    <t>поселок 348-го Квартала</t>
  </si>
  <si>
    <t>пгт. Рудничный</t>
  </si>
  <si>
    <t>город Белово</t>
  </si>
  <si>
    <t>поселок Гавриловка</t>
  </si>
  <si>
    <t xml:space="preserve">город Гурьевск                             </t>
  </si>
  <si>
    <t xml:space="preserve">поселок Салаирский Дом Отдыха </t>
  </si>
  <si>
    <t xml:space="preserve">город Салаир                               </t>
  </si>
  <si>
    <t>поселок Раздольный</t>
  </si>
  <si>
    <t>пгт. Ижморский</t>
  </si>
  <si>
    <t xml:space="preserve">город Калтан                                </t>
  </si>
  <si>
    <t xml:space="preserve">поселок Малиновка                            </t>
  </si>
  <si>
    <t>город Киселевск</t>
  </si>
  <si>
    <t>поселок Карагайлинский</t>
  </si>
  <si>
    <t xml:space="preserve">пгт. Крапивинский                        </t>
  </si>
  <si>
    <t xml:space="preserve">пгт. Зеленогорский </t>
  </si>
  <si>
    <t xml:space="preserve">село Борисово </t>
  </si>
  <si>
    <t xml:space="preserve">Новокузнецкий район, поселок Заречный                              </t>
  </si>
  <si>
    <t xml:space="preserve">Новокузнецкий район, поселок Кульчаны                              </t>
  </si>
  <si>
    <t>город Полысаево</t>
  </si>
  <si>
    <t xml:space="preserve">поселок Большой Керлегеш                     </t>
  </si>
  <si>
    <t>село Шарап</t>
  </si>
  <si>
    <t xml:space="preserve">город Прокопьевск                          </t>
  </si>
  <si>
    <t xml:space="preserve">поселок Золх </t>
  </si>
  <si>
    <t>поселок Красная Горка</t>
  </si>
  <si>
    <t xml:space="preserve">село Новорождественское </t>
  </si>
  <si>
    <t xml:space="preserve">поселок Новостройка                          </t>
  </si>
  <si>
    <t xml:space="preserve">поселок Чистугаш </t>
  </si>
  <si>
    <t>пгт. Промышленная</t>
  </si>
  <si>
    <t>поселок станции Падунская</t>
  </si>
  <si>
    <t>поселок Плотниково</t>
  </si>
  <si>
    <t xml:space="preserve">пгт. Мундыбаш </t>
  </si>
  <si>
    <t xml:space="preserve">пгт. Каз </t>
  </si>
  <si>
    <t xml:space="preserve">пгт. Спасск </t>
  </si>
  <si>
    <t>пгт. Темиртау</t>
  </si>
  <si>
    <t>город Таштагол</t>
  </si>
  <si>
    <t>поселок Тельбес</t>
  </si>
  <si>
    <t xml:space="preserve">пгт. Шерегеш </t>
  </si>
  <si>
    <t xml:space="preserve">поселок Кедровка </t>
  </si>
  <si>
    <t xml:space="preserve">поселок Сухаринка </t>
  </si>
  <si>
    <t xml:space="preserve">поселок Юдино </t>
  </si>
  <si>
    <t xml:space="preserve">поселок Чушла </t>
  </si>
  <si>
    <t xml:space="preserve">поселок Чулеш </t>
  </si>
  <si>
    <t xml:space="preserve">поселок Чугунаш </t>
  </si>
  <si>
    <t xml:space="preserve">поселок Центральный </t>
  </si>
  <si>
    <t xml:space="preserve">поселок Базанча </t>
  </si>
  <si>
    <t xml:space="preserve">поселок Калары </t>
  </si>
  <si>
    <t xml:space="preserve">поселок Алтамаш </t>
  </si>
  <si>
    <t>поселок Верх-Кочура</t>
  </si>
  <si>
    <t>поселок Габовск</t>
  </si>
  <si>
    <t xml:space="preserve">поселок Мрассу </t>
  </si>
  <si>
    <t xml:space="preserve">поселок Малый Лабыш </t>
  </si>
  <si>
    <t xml:space="preserve">поселок Килинск </t>
  </si>
  <si>
    <t xml:space="preserve">поселок Ключевой </t>
  </si>
  <si>
    <t xml:space="preserve">поселок Нижний Сокол </t>
  </si>
  <si>
    <t>село Майск, республика Алтай</t>
  </si>
  <si>
    <t>село Талон, республика Алтай</t>
  </si>
  <si>
    <t xml:space="preserve">поселок Верхняя Александровка </t>
  </si>
  <si>
    <t>поселок Центральный</t>
  </si>
  <si>
    <t>поселок Большая Натальевка</t>
  </si>
  <si>
    <t>поселок Макаракский</t>
  </si>
  <si>
    <t>поселок Берикульский</t>
  </si>
  <si>
    <t>поселок Новый Берикуль</t>
  </si>
  <si>
    <t>поселок Ржавчик</t>
  </si>
  <si>
    <t xml:space="preserve">пгт. Белогорск </t>
  </si>
  <si>
    <t>город Кемерово</t>
  </si>
  <si>
    <t>город Мариинск</t>
  </si>
  <si>
    <t>пгт. Верх-Чебула</t>
  </si>
  <si>
    <t xml:space="preserve">город Осинники              </t>
  </si>
  <si>
    <t xml:space="preserve">поселок Тайжина                      </t>
  </si>
  <si>
    <t>город Топки</t>
  </si>
  <si>
    <t>город Юрга</t>
  </si>
  <si>
    <t>село Проскоково</t>
  </si>
  <si>
    <t>поселок станции Юрга 2-я</t>
  </si>
  <si>
    <t>поселок станции Арлюк</t>
  </si>
  <si>
    <t>деревня Пятково</t>
  </si>
  <si>
    <t>деревня Талая</t>
  </si>
  <si>
    <t>поселок Речной</t>
  </si>
  <si>
    <t>станция Тутальская, Яшкинский район</t>
  </si>
  <si>
    <t>поселок Сланцев рудник, Яшкинский район</t>
  </si>
  <si>
    <t>поселок Осоавиахим, Яшкинский район</t>
  </si>
  <si>
    <t>поселок Акация</t>
  </si>
  <si>
    <t>пгт. Яшкино</t>
  </si>
  <si>
    <t>поселок станции Литвиново</t>
  </si>
  <si>
    <t>пгт. Яя</t>
  </si>
  <si>
    <t>филиал "Энергосеть г. Белово"</t>
  </si>
  <si>
    <t>филиал "Энергосеть г. Анжеро-Судженска"</t>
  </si>
  <si>
    <t>филиал "Энергосеть пгт. Белогорск"</t>
  </si>
  <si>
    <t>город Анжеро - Судженск</t>
  </si>
  <si>
    <t>филиал "Энергосеть г. Гурьевск"</t>
  </si>
  <si>
    <t>филиал "Энергосеть Ижморского района"</t>
  </si>
  <si>
    <t>филиал "Энергосеть г. Калтана"</t>
  </si>
  <si>
    <t>филиал "Энергосеть г. Кемерово"</t>
  </si>
  <si>
    <t>филиал "Энергосеть г. Киселевска"</t>
  </si>
  <si>
    <t>филиал "Энергосеть Крапивинского района"</t>
  </si>
  <si>
    <t>филиал "Энергосеть г. Мариинска"</t>
  </si>
  <si>
    <t>филиал "Энергосеть Чебулинского района"</t>
  </si>
  <si>
    <t>филиал "Энергосеть г. Осинники"</t>
  </si>
  <si>
    <t>филиал "Энергосеть г. Полысаево"</t>
  </si>
  <si>
    <t>поселок шахты № 5</t>
  </si>
  <si>
    <t>поселок Красногорский</t>
  </si>
  <si>
    <t>филиал "Энергосеть г. Прокопьевска"</t>
  </si>
  <si>
    <t>филиал "Энергосеть пгт. Промышленная"</t>
  </si>
  <si>
    <t>филиал "Энергосеть г. Тайга"</t>
  </si>
  <si>
    <t>филиал "Энергосеть г. Таштагола"</t>
  </si>
  <si>
    <t>филиал "Энергосеть Тисульского района"</t>
  </si>
  <si>
    <t>филиал "Энергосеть г. Топки"</t>
  </si>
  <si>
    <t>филиал "Энергосеть пгт. Тяжинский"</t>
  </si>
  <si>
    <t>филиал "Энергосеть г. Юрга"</t>
  </si>
  <si>
    <t>филиал "Энергосеть пгт. Яшкино"</t>
  </si>
  <si>
    <t>филиал "Энергосеть пгт. Яя"</t>
  </si>
  <si>
    <t xml:space="preserve">Начальник отдела баланса </t>
  </si>
  <si>
    <t>филиал "Энергосеть г. Новокузнецка"</t>
  </si>
  <si>
    <t>город Новокузнецк</t>
  </si>
  <si>
    <t>село Колмагорово</t>
  </si>
  <si>
    <t>Информация о перечне зон деятельности ООО "Кузбасская энергосетевая компания" и количестве точек поставки с детализацией по населенным пунктам на 01.01.2018.</t>
  </si>
  <si>
    <t>Поселок 1-й</t>
  </si>
  <si>
    <t>Поселок Малышев Лог</t>
  </si>
  <si>
    <t>поселок Постоянный</t>
  </si>
  <si>
    <t>поселок Шушталеп</t>
  </si>
  <si>
    <t>село Верх - Егос</t>
  </si>
  <si>
    <t>поселок Индустрия</t>
  </si>
  <si>
    <t>село Терентьевское</t>
  </si>
  <si>
    <t>поселок  Сосновка</t>
  </si>
  <si>
    <t>деревня Ивановка</t>
  </si>
  <si>
    <t>деревня Кабаново</t>
  </si>
  <si>
    <t>село Каменка</t>
  </si>
  <si>
    <t>деревня Шевели</t>
  </si>
  <si>
    <t>деревня  Дмитриевка</t>
  </si>
  <si>
    <t>деревня Михайловка</t>
  </si>
  <si>
    <t>деревня Курск - Смоленка</t>
  </si>
  <si>
    <t>деревня Кураково</t>
  </si>
  <si>
    <t>деревня Алчедат</t>
  </si>
  <si>
    <t>село Усманка</t>
  </si>
  <si>
    <t>село Чумай</t>
  </si>
  <si>
    <t>деревня Николаевка</t>
  </si>
  <si>
    <t>поселок Октябрьский</t>
  </si>
  <si>
    <t>село протопопово</t>
  </si>
  <si>
    <t>село Краснинское</t>
  </si>
  <si>
    <t>деревня Каменка</t>
  </si>
  <si>
    <t>поселок Сокол</t>
  </si>
  <si>
    <t>поселок Якунинск</t>
  </si>
  <si>
    <t>СНТ "Александровские родники"</t>
  </si>
  <si>
    <t>Санаторий Тутальский</t>
  </si>
  <si>
    <t>село Поломошное</t>
  </si>
  <si>
    <t>разъезд 54 км</t>
  </si>
  <si>
    <t>деревня Каип</t>
  </si>
  <si>
    <t>деревня Милютино</t>
  </si>
  <si>
    <t>деревня Новороманово</t>
  </si>
  <si>
    <t>деревня Хопкино</t>
  </si>
  <si>
    <t>станция Судженка</t>
  </si>
  <si>
    <t>село Судженка</t>
  </si>
  <si>
    <t>село Поморцево</t>
  </si>
  <si>
    <t>В. Н. Бадьин</t>
  </si>
  <si>
    <t>Исполнитель:</t>
  </si>
  <si>
    <t>Полянина Е.Н.</t>
  </si>
  <si>
    <t>деревня Журавлево</t>
  </si>
  <si>
    <t>село Зарубино</t>
  </si>
  <si>
    <t>деревня Осиновка</t>
  </si>
  <si>
    <t>деревня Симаново</t>
  </si>
  <si>
    <t>деревня Сухово</t>
  </si>
  <si>
    <t>деревня Терехино</t>
  </si>
  <si>
    <t>деревня Уньга</t>
  </si>
  <si>
    <t>деревня Чаща</t>
  </si>
  <si>
    <t>село Черемичкино</t>
  </si>
  <si>
    <t>поселок Шишино</t>
  </si>
  <si>
    <t>село Ягуново</t>
  </si>
  <si>
    <t>поселок Ясногорский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</si>
</sst>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5" fillId="0" borderId="0" xfId="0" applyFont="1"/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0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11" fillId="2" borderId="12" xfId="0" applyNumberFormat="1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vertical="center" wrapText="1"/>
    </xf>
    <xf numFmtId="0" fontId="11" fillId="2" borderId="15" xfId="0" applyNumberFormat="1" applyFont="1" applyFill="1" applyBorder="1" applyAlignment="1">
      <alignment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vertical="center" wrapText="1"/>
    </xf>
    <xf numFmtId="0" fontId="12" fillId="2" borderId="15" xfId="0" applyNumberFormat="1" applyFont="1" applyFill="1" applyBorder="1" applyAlignment="1">
      <alignment vertical="center" wrapText="1"/>
    </xf>
    <xf numFmtId="0" fontId="11" fillId="2" borderId="1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8" fillId="0" borderId="0" xfId="0" applyFont="1" applyFill="1"/>
    <xf numFmtId="0" fontId="18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left"/>
    </xf>
    <xf numFmtId="0" fontId="7" fillId="2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E735"/>
  <sheetViews>
    <sheetView tabSelected="1" zoomScaleNormal="100" workbookViewId="0">
      <pane xSplit="2" ySplit="9" topLeftCell="C196" activePane="bottomRight" state="frozen"/>
      <selection pane="topRight" activeCell="C1" sqref="C1"/>
      <selection pane="bottomLeft" activeCell="A10" sqref="A10"/>
      <selection pane="bottomRight" activeCell="P170" sqref="P170"/>
    </sheetView>
  </sheetViews>
  <sheetFormatPr defaultRowHeight="15" x14ac:dyDescent="0.25"/>
  <cols>
    <col min="1" max="1" width="7.28515625" customWidth="1"/>
    <col min="2" max="2" width="25.7109375" customWidth="1"/>
    <col min="3" max="3" width="13.28515625" customWidth="1"/>
    <col min="4" max="4" width="11" customWidth="1"/>
    <col min="5" max="5" width="10.5703125" customWidth="1"/>
    <col min="6" max="6" width="9.42578125" customWidth="1"/>
    <col min="7" max="7" width="9.5703125" style="38" customWidth="1"/>
    <col min="8" max="8" width="9.7109375" customWidth="1"/>
    <col min="9" max="9" width="15.28515625" customWidth="1"/>
    <col min="10" max="10" width="14.140625" customWidth="1"/>
    <col min="11" max="11" width="11.7109375" customWidth="1"/>
    <col min="12" max="12" width="10.140625" customWidth="1"/>
    <col min="13" max="13" width="10.85546875" customWidth="1"/>
    <col min="14" max="14" width="10.140625" customWidth="1"/>
    <col min="15" max="15" width="12.7109375" customWidth="1"/>
    <col min="16" max="16" width="10.28515625" customWidth="1"/>
    <col min="17" max="17" width="9.140625" style="38" bestFit="1"/>
    <col min="18" max="18" width="9" style="38" bestFit="1" customWidth="1"/>
    <col min="19" max="733" width="8.85546875" style="3"/>
  </cols>
  <sheetData>
    <row r="1" spans="1:733" x14ac:dyDescent="0.25">
      <c r="G1" s="3"/>
      <c r="Q1" s="3"/>
      <c r="R1" s="3"/>
    </row>
    <row r="2" spans="1:733" ht="24.6" customHeight="1" x14ac:dyDescent="0.3">
      <c r="A2" s="14" t="s">
        <v>162</v>
      </c>
      <c r="G2" s="3"/>
      <c r="Q2" s="3"/>
      <c r="R2" s="3"/>
      <c r="S2" s="116"/>
    </row>
    <row r="3" spans="1:733" ht="10.9" customHeight="1" x14ac:dyDescent="0.3">
      <c r="A3" s="14"/>
      <c r="G3" s="3"/>
      <c r="Q3" s="3"/>
      <c r="R3" s="3"/>
    </row>
    <row r="4" spans="1:733" x14ac:dyDescent="0.25">
      <c r="G4" s="3"/>
      <c r="Q4" s="3"/>
      <c r="R4" s="3"/>
    </row>
    <row r="5" spans="1:733" x14ac:dyDescent="0.25">
      <c r="A5" s="134" t="s">
        <v>0</v>
      </c>
      <c r="B5" s="134" t="s">
        <v>22</v>
      </c>
      <c r="C5" s="129" t="s">
        <v>16</v>
      </c>
      <c r="D5" s="131" t="s">
        <v>9</v>
      </c>
      <c r="E5" s="132"/>
      <c r="F5" s="132"/>
      <c r="G5" s="132"/>
      <c r="H5" s="133"/>
      <c r="I5" s="134" t="s">
        <v>17</v>
      </c>
      <c r="J5" s="131" t="s">
        <v>1</v>
      </c>
      <c r="K5" s="132"/>
      <c r="L5" s="132"/>
      <c r="M5" s="132"/>
      <c r="N5" s="132"/>
      <c r="O5" s="133"/>
      <c r="P5" s="134" t="s">
        <v>23</v>
      </c>
      <c r="Q5" s="128" t="s">
        <v>1</v>
      </c>
      <c r="R5" s="128"/>
      <c r="S5" s="4"/>
    </row>
    <row r="6" spans="1:733" x14ac:dyDescent="0.25">
      <c r="A6" s="135"/>
      <c r="B6" s="135"/>
      <c r="C6" s="137"/>
      <c r="D6" s="134" t="s">
        <v>21</v>
      </c>
      <c r="E6" s="134" t="s">
        <v>10</v>
      </c>
      <c r="F6" s="134" t="s">
        <v>11</v>
      </c>
      <c r="G6" s="131" t="s">
        <v>14</v>
      </c>
      <c r="H6" s="133"/>
      <c r="I6" s="135"/>
      <c r="J6" s="131" t="s">
        <v>2</v>
      </c>
      <c r="K6" s="132"/>
      <c r="L6" s="133"/>
      <c r="M6" s="131" t="s">
        <v>3</v>
      </c>
      <c r="N6" s="133"/>
      <c r="O6" s="1" t="s">
        <v>14</v>
      </c>
      <c r="P6" s="135"/>
      <c r="Q6" s="129" t="s">
        <v>12</v>
      </c>
      <c r="R6" s="129" t="s">
        <v>13</v>
      </c>
      <c r="S6" s="4"/>
    </row>
    <row r="7" spans="1:733" ht="105" x14ac:dyDescent="0.25">
      <c r="A7" s="136"/>
      <c r="B7" s="136"/>
      <c r="C7" s="130"/>
      <c r="D7" s="136"/>
      <c r="E7" s="136"/>
      <c r="F7" s="136"/>
      <c r="G7" s="97" t="s">
        <v>19</v>
      </c>
      <c r="H7" s="1" t="s">
        <v>20</v>
      </c>
      <c r="I7" s="136"/>
      <c r="J7" s="1" t="s">
        <v>4</v>
      </c>
      <c r="K7" s="1" t="s">
        <v>5</v>
      </c>
      <c r="L7" s="1" t="s">
        <v>6</v>
      </c>
      <c r="M7" s="1" t="s">
        <v>7</v>
      </c>
      <c r="N7" s="1" t="s">
        <v>8</v>
      </c>
      <c r="O7" s="1" t="s">
        <v>18</v>
      </c>
      <c r="P7" s="136"/>
      <c r="Q7" s="130"/>
      <c r="R7" s="130"/>
      <c r="S7" s="119"/>
      <c r="T7" s="120"/>
    </row>
    <row r="8" spans="1:733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4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41">
        <v>17</v>
      </c>
      <c r="R8" s="41">
        <v>18</v>
      </c>
      <c r="S8" s="4"/>
    </row>
    <row r="9" spans="1:733" s="17" customFormat="1" ht="24.6" customHeight="1" x14ac:dyDescent="0.25">
      <c r="A9" s="124" t="s">
        <v>41</v>
      </c>
      <c r="B9" s="124"/>
      <c r="C9" s="9">
        <f>D9+E9+F9</f>
        <v>203456</v>
      </c>
      <c r="D9" s="9">
        <f>D20+D28+D31+D39+D42+D51+D54+D58+D67+D70+D73+D85+D91+D96+D109+D118+D126+D157+D167+D184+D190+D208+D217+D222</f>
        <v>170823</v>
      </c>
      <c r="E9" s="9">
        <f>E20+E28+E31+E39+E42+E51+E54+E58+E67+E70+E73+E85+E91+E96+E109+E118+E126+E157+E167+E184+E190+E208+E217+E222</f>
        <v>17201</v>
      </c>
      <c r="F9" s="9">
        <f>F20+F28+F31+F39+F42+F51+F54+F58+F67+F70+F73+F85+F91+F96+F109+F118+F126+F157+F167+F184+F190+F208+F217+F222</f>
        <v>15432</v>
      </c>
      <c r="G9" s="9">
        <f>G20+G28+G31+G39+G42+G51+G54+G58+G67+G70+G73+G85+G91+G96+G109+G118+G126+G157+G167+G184+G190+G208+G217+G222</f>
        <v>45727</v>
      </c>
      <c r="H9" s="9">
        <f>H20+H28+H31+H39+H42+H51+H54+H58+H67+H70+H73+H85+H91+H96+H109+H118+H126+H157+H167+H184+H190+H208+H217+H222</f>
        <v>7802</v>
      </c>
      <c r="I9" s="101">
        <f>J9+K9+L9+M9+N9</f>
        <v>28339</v>
      </c>
      <c r="J9" s="9">
        <f>J20+J28+J31+J39+J42+J51+J54+J58+J67+J70+J73+J85+J91+J96+J109+J118+J126+J157+J167+J184+J190+J208+J217+J222</f>
        <v>5071</v>
      </c>
      <c r="K9" s="9">
        <f t="shared" ref="K9:R9" si="0">K20+K28+K31+K39+K42+K51+K54+K58+K67+K70+K73+K85+K91+K96+K109+K118+K126+K157+K167+K184+K190+K208+K217+K222</f>
        <v>9616</v>
      </c>
      <c r="L9" s="9">
        <f t="shared" si="0"/>
        <v>291</v>
      </c>
      <c r="M9" s="9">
        <f t="shared" si="0"/>
        <v>7268</v>
      </c>
      <c r="N9" s="9">
        <f t="shared" si="0"/>
        <v>6093</v>
      </c>
      <c r="O9" s="9">
        <f t="shared" si="0"/>
        <v>4639</v>
      </c>
      <c r="P9" s="9">
        <f t="shared" si="0"/>
        <v>8840</v>
      </c>
      <c r="Q9" s="9">
        <f t="shared" si="0"/>
        <v>7486</v>
      </c>
      <c r="R9" s="9">
        <f t="shared" si="0"/>
        <v>1354</v>
      </c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</row>
    <row r="10" spans="1:733" s="18" customFormat="1" ht="18" customHeight="1" x14ac:dyDescent="0.25">
      <c r="A10" s="12">
        <v>1</v>
      </c>
      <c r="B10" s="94" t="s">
        <v>133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</row>
    <row r="11" spans="1:733" s="17" customFormat="1" ht="18" customHeight="1" x14ac:dyDescent="0.25">
      <c r="A11" s="6">
        <v>1</v>
      </c>
      <c r="B11" s="7" t="s">
        <v>135</v>
      </c>
      <c r="C11" s="102">
        <f>D11+E11+F11</f>
        <v>15418</v>
      </c>
      <c r="D11" s="103">
        <v>12902</v>
      </c>
      <c r="E11" s="103">
        <v>839</v>
      </c>
      <c r="F11" s="103">
        <v>1677</v>
      </c>
      <c r="G11" s="104">
        <v>2726</v>
      </c>
      <c r="H11" s="103">
        <v>1072</v>
      </c>
      <c r="I11" s="105">
        <f>J11+K11+L11+M11+N11</f>
        <v>1863</v>
      </c>
      <c r="J11" s="103">
        <v>216</v>
      </c>
      <c r="K11" s="103">
        <v>661</v>
      </c>
      <c r="L11" s="103">
        <v>21</v>
      </c>
      <c r="M11" s="103">
        <v>423</v>
      </c>
      <c r="N11" s="103">
        <v>542</v>
      </c>
      <c r="O11" s="103">
        <v>410</v>
      </c>
      <c r="P11" s="103">
        <v>618</v>
      </c>
      <c r="Q11" s="104">
        <v>465</v>
      </c>
      <c r="R11" s="104">
        <v>153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</row>
    <row r="12" spans="1:733" s="17" customFormat="1" ht="18" customHeight="1" x14ac:dyDescent="0.25">
      <c r="A12" s="6">
        <v>2</v>
      </c>
      <c r="B12" s="7" t="s">
        <v>42</v>
      </c>
      <c r="C12" s="102">
        <f t="shared" ref="C12:C19" si="1">D12+E12+F12</f>
        <v>17</v>
      </c>
      <c r="D12" s="103">
        <v>13</v>
      </c>
      <c r="E12" s="103"/>
      <c r="F12" s="103">
        <v>4</v>
      </c>
      <c r="G12" s="104">
        <v>15</v>
      </c>
      <c r="H12" s="103">
        <v>4</v>
      </c>
      <c r="I12" s="105">
        <f t="shared" ref="I12:I19" si="2">J12+K12+L12+M12+N12</f>
        <v>1</v>
      </c>
      <c r="J12" s="103"/>
      <c r="K12" s="103"/>
      <c r="L12" s="103"/>
      <c r="M12" s="103">
        <v>1</v>
      </c>
      <c r="N12" s="103"/>
      <c r="O12" s="103"/>
      <c r="P12" s="103"/>
      <c r="Q12" s="104"/>
      <c r="R12" s="104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</row>
    <row r="13" spans="1:733" s="17" customFormat="1" ht="18" customHeight="1" x14ac:dyDescent="0.25">
      <c r="A13" s="6">
        <v>3</v>
      </c>
      <c r="B13" s="7" t="s">
        <v>43</v>
      </c>
      <c r="C13" s="102">
        <f t="shared" si="1"/>
        <v>30</v>
      </c>
      <c r="D13" s="103">
        <v>28</v>
      </c>
      <c r="E13" s="103"/>
      <c r="F13" s="103">
        <v>2</v>
      </c>
      <c r="G13" s="104">
        <v>28</v>
      </c>
      <c r="H13" s="103">
        <v>2</v>
      </c>
      <c r="I13" s="105">
        <f t="shared" si="2"/>
        <v>6</v>
      </c>
      <c r="J13" s="103"/>
      <c r="K13" s="103">
        <v>4</v>
      </c>
      <c r="L13" s="103"/>
      <c r="M13" s="103">
        <v>2</v>
      </c>
      <c r="N13" s="103"/>
      <c r="O13" s="103"/>
      <c r="P13" s="103"/>
      <c r="Q13" s="104"/>
      <c r="R13" s="104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</row>
    <row r="14" spans="1:733" s="17" customFormat="1" ht="18" customHeight="1" x14ac:dyDescent="0.25">
      <c r="A14" s="6">
        <v>4</v>
      </c>
      <c r="B14" s="7" t="s">
        <v>44</v>
      </c>
      <c r="C14" s="102">
        <f t="shared" si="1"/>
        <v>290</v>
      </c>
      <c r="D14" s="103">
        <v>186</v>
      </c>
      <c r="E14" s="103"/>
      <c r="F14" s="103">
        <v>104</v>
      </c>
      <c r="G14" s="104">
        <v>267</v>
      </c>
      <c r="H14" s="103">
        <v>16</v>
      </c>
      <c r="I14" s="105">
        <f t="shared" si="2"/>
        <v>7</v>
      </c>
      <c r="J14" s="103">
        <v>1</v>
      </c>
      <c r="K14" s="103">
        <v>4</v>
      </c>
      <c r="L14" s="103"/>
      <c r="M14" s="103">
        <v>1</v>
      </c>
      <c r="N14" s="103">
        <v>1</v>
      </c>
      <c r="O14" s="103"/>
      <c r="P14" s="103"/>
      <c r="Q14" s="104"/>
      <c r="R14" s="104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</row>
    <row r="15" spans="1:733" s="17" customFormat="1" ht="18" customHeight="1" x14ac:dyDescent="0.25">
      <c r="A15" s="6">
        <v>5</v>
      </c>
      <c r="B15" s="7" t="s">
        <v>45</v>
      </c>
      <c r="C15" s="102">
        <f t="shared" si="1"/>
        <v>18</v>
      </c>
      <c r="D15" s="103">
        <v>14</v>
      </c>
      <c r="E15" s="103"/>
      <c r="F15" s="103">
        <v>4</v>
      </c>
      <c r="G15" s="104"/>
      <c r="H15" s="103"/>
      <c r="I15" s="105">
        <f t="shared" si="2"/>
        <v>0</v>
      </c>
      <c r="J15" s="103"/>
      <c r="K15" s="103"/>
      <c r="L15" s="103"/>
      <c r="M15" s="103"/>
      <c r="N15" s="103"/>
      <c r="O15" s="103"/>
      <c r="P15" s="103"/>
      <c r="Q15" s="104"/>
      <c r="R15" s="104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</row>
    <row r="16" spans="1:733" s="17" customFormat="1" ht="18" customHeight="1" x14ac:dyDescent="0.25">
      <c r="A16" s="6">
        <v>6</v>
      </c>
      <c r="B16" s="7" t="s">
        <v>49</v>
      </c>
      <c r="C16" s="102">
        <f t="shared" si="1"/>
        <v>796</v>
      </c>
      <c r="D16" s="103">
        <v>462</v>
      </c>
      <c r="E16" s="103">
        <v>122</v>
      </c>
      <c r="F16" s="103">
        <v>212</v>
      </c>
      <c r="G16" s="104">
        <v>671</v>
      </c>
      <c r="H16" s="103">
        <v>41</v>
      </c>
      <c r="I16" s="105">
        <f t="shared" si="2"/>
        <v>61</v>
      </c>
      <c r="J16" s="103">
        <v>6</v>
      </c>
      <c r="K16" s="103">
        <v>29</v>
      </c>
      <c r="L16" s="103">
        <v>1</v>
      </c>
      <c r="M16" s="103">
        <v>24</v>
      </c>
      <c r="N16" s="103">
        <v>1</v>
      </c>
      <c r="O16" s="103">
        <v>12</v>
      </c>
      <c r="P16" s="103">
        <v>42</v>
      </c>
      <c r="Q16" s="104">
        <v>37</v>
      </c>
      <c r="R16" s="104">
        <v>5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</row>
    <row r="17" spans="1:733" s="17" customFormat="1" ht="18" customHeight="1" x14ac:dyDescent="0.25">
      <c r="A17" s="6">
        <v>7</v>
      </c>
      <c r="B17" s="7" t="s">
        <v>46</v>
      </c>
      <c r="C17" s="102">
        <f t="shared" si="1"/>
        <v>123</v>
      </c>
      <c r="D17" s="103">
        <v>100</v>
      </c>
      <c r="E17" s="103">
        <v>9</v>
      </c>
      <c r="F17" s="103">
        <v>14</v>
      </c>
      <c r="G17" s="104"/>
      <c r="H17" s="103">
        <v>18</v>
      </c>
      <c r="I17" s="105">
        <f t="shared" si="2"/>
        <v>22</v>
      </c>
      <c r="J17" s="103">
        <v>8</v>
      </c>
      <c r="K17" s="103">
        <v>10</v>
      </c>
      <c r="L17" s="103"/>
      <c r="M17" s="103">
        <v>3</v>
      </c>
      <c r="N17" s="103">
        <v>1</v>
      </c>
      <c r="O17" s="103">
        <v>11</v>
      </c>
      <c r="P17" s="103">
        <v>11</v>
      </c>
      <c r="Q17" s="104">
        <v>10</v>
      </c>
      <c r="R17" s="104">
        <v>1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</row>
    <row r="18" spans="1:733" s="17" customFormat="1" ht="18" customHeight="1" x14ac:dyDescent="0.25">
      <c r="A18" s="6">
        <v>8</v>
      </c>
      <c r="B18" s="7" t="s">
        <v>47</v>
      </c>
      <c r="C18" s="102">
        <f t="shared" si="1"/>
        <v>128</v>
      </c>
      <c r="D18" s="103">
        <v>101</v>
      </c>
      <c r="E18" s="103"/>
      <c r="F18" s="103">
        <v>27</v>
      </c>
      <c r="G18" s="104">
        <v>117</v>
      </c>
      <c r="H18" s="103">
        <v>18</v>
      </c>
      <c r="I18" s="105">
        <f t="shared" si="2"/>
        <v>2</v>
      </c>
      <c r="J18" s="103"/>
      <c r="K18" s="103">
        <v>1</v>
      </c>
      <c r="L18" s="103"/>
      <c r="M18" s="103">
        <v>1</v>
      </c>
      <c r="N18" s="103"/>
      <c r="O18" s="103"/>
      <c r="P18" s="103"/>
      <c r="Q18" s="104"/>
      <c r="R18" s="104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</row>
    <row r="19" spans="1:733" s="17" customFormat="1" ht="18" customHeight="1" x14ac:dyDescent="0.25">
      <c r="A19" s="6">
        <v>9</v>
      </c>
      <c r="B19" s="7" t="s">
        <v>48</v>
      </c>
      <c r="C19" s="102">
        <f t="shared" si="1"/>
        <v>180</v>
      </c>
      <c r="D19" s="103">
        <v>157</v>
      </c>
      <c r="E19" s="103">
        <v>1</v>
      </c>
      <c r="F19" s="103">
        <v>22</v>
      </c>
      <c r="G19" s="104">
        <v>94</v>
      </c>
      <c r="H19" s="103">
        <v>7</v>
      </c>
      <c r="I19" s="105">
        <f t="shared" si="2"/>
        <v>11</v>
      </c>
      <c r="J19" s="103">
        <v>2</v>
      </c>
      <c r="K19" s="103">
        <v>6</v>
      </c>
      <c r="L19" s="103"/>
      <c r="M19" s="103">
        <v>2</v>
      </c>
      <c r="N19" s="103">
        <v>1</v>
      </c>
      <c r="O19" s="103"/>
      <c r="P19" s="103"/>
      <c r="Q19" s="104"/>
      <c r="R19" s="104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</row>
    <row r="20" spans="1:733" s="20" customFormat="1" ht="18" customHeight="1" x14ac:dyDescent="0.25">
      <c r="A20" s="127" t="s">
        <v>15</v>
      </c>
      <c r="B20" s="127"/>
      <c r="C20" s="101">
        <f t="shared" ref="C20:R20" si="3">SUM(C11:C19)</f>
        <v>17000</v>
      </c>
      <c r="D20" s="101">
        <f t="shared" si="3"/>
        <v>13963</v>
      </c>
      <c r="E20" s="101">
        <f t="shared" si="3"/>
        <v>971</v>
      </c>
      <c r="F20" s="101">
        <f t="shared" si="3"/>
        <v>2066</v>
      </c>
      <c r="G20" s="101">
        <f t="shared" si="3"/>
        <v>3918</v>
      </c>
      <c r="H20" s="101">
        <f t="shared" si="3"/>
        <v>1178</v>
      </c>
      <c r="I20" s="101">
        <f t="shared" si="3"/>
        <v>1973</v>
      </c>
      <c r="J20" s="101">
        <f t="shared" si="3"/>
        <v>233</v>
      </c>
      <c r="K20" s="101">
        <f t="shared" si="3"/>
        <v>715</v>
      </c>
      <c r="L20" s="101">
        <f t="shared" si="3"/>
        <v>22</v>
      </c>
      <c r="M20" s="101">
        <f t="shared" si="3"/>
        <v>457</v>
      </c>
      <c r="N20" s="101">
        <f t="shared" si="3"/>
        <v>546</v>
      </c>
      <c r="O20" s="101">
        <f t="shared" si="3"/>
        <v>433</v>
      </c>
      <c r="P20" s="101">
        <f t="shared" si="3"/>
        <v>671</v>
      </c>
      <c r="Q20" s="101">
        <f t="shared" si="3"/>
        <v>512</v>
      </c>
      <c r="R20" s="101">
        <f t="shared" si="3"/>
        <v>159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</row>
    <row r="21" spans="1:733" s="18" customFormat="1" ht="18" customHeight="1" x14ac:dyDescent="0.25">
      <c r="A21" s="2">
        <v>2</v>
      </c>
      <c r="B21" s="125" t="s">
        <v>132</v>
      </c>
      <c r="C21" s="126"/>
      <c r="D21" s="126"/>
      <c r="E21" s="126"/>
      <c r="F21" s="126"/>
      <c r="G21" s="126"/>
      <c r="H21" s="12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</row>
    <row r="22" spans="1:733" s="16" customFormat="1" ht="18" customHeight="1" x14ac:dyDescent="0.25">
      <c r="A22" s="11">
        <v>1</v>
      </c>
      <c r="B22" s="7" t="s">
        <v>50</v>
      </c>
      <c r="C22" s="106">
        <f>D22+E22+F22</f>
        <v>16089</v>
      </c>
      <c r="D22" s="104">
        <v>15931</v>
      </c>
      <c r="E22" s="104">
        <v>158</v>
      </c>
      <c r="F22" s="104"/>
      <c r="G22" s="104">
        <v>5161</v>
      </c>
      <c r="H22" s="104">
        <v>531</v>
      </c>
      <c r="I22" s="105">
        <f>J22+K22+L22+M22+N22</f>
        <v>3723</v>
      </c>
      <c r="J22" s="104">
        <v>280</v>
      </c>
      <c r="K22" s="104">
        <v>1004</v>
      </c>
      <c r="L22" s="104"/>
      <c r="M22" s="104">
        <v>526</v>
      </c>
      <c r="N22" s="104">
        <v>1913</v>
      </c>
      <c r="O22" s="104">
        <v>256</v>
      </c>
      <c r="P22" s="104">
        <v>390</v>
      </c>
      <c r="Q22" s="104">
        <v>387</v>
      </c>
      <c r="R22" s="104">
        <v>3</v>
      </c>
    </row>
    <row r="23" spans="1:733" s="16" customFormat="1" ht="18" customHeight="1" x14ac:dyDescent="0.25">
      <c r="A23" s="11">
        <v>2</v>
      </c>
      <c r="B23" s="7" t="s">
        <v>24</v>
      </c>
      <c r="C23" s="106">
        <f t="shared" ref="C23:C27" si="4">D23+E23+F23</f>
        <v>1121</v>
      </c>
      <c r="D23" s="104">
        <v>1119</v>
      </c>
      <c r="E23" s="104">
        <v>2</v>
      </c>
      <c r="F23" s="104"/>
      <c r="G23" s="104">
        <v>978</v>
      </c>
      <c r="H23" s="104">
        <v>11</v>
      </c>
      <c r="I23" s="105">
        <f t="shared" ref="I23:I27" si="5">J23+K23+L23+M23+N23</f>
        <v>266</v>
      </c>
      <c r="J23" s="104">
        <v>43</v>
      </c>
      <c r="K23" s="104">
        <v>82</v>
      </c>
      <c r="L23" s="104"/>
      <c r="M23" s="104">
        <v>66</v>
      </c>
      <c r="N23" s="104">
        <v>75</v>
      </c>
      <c r="O23" s="104">
        <v>28</v>
      </c>
      <c r="P23" s="104">
        <v>93</v>
      </c>
      <c r="Q23" s="104">
        <v>93</v>
      </c>
      <c r="R23" s="104"/>
    </row>
    <row r="24" spans="1:733" s="16" customFormat="1" ht="18" customHeight="1" x14ac:dyDescent="0.25">
      <c r="A24" s="11">
        <v>3</v>
      </c>
      <c r="B24" s="7" t="s">
        <v>25</v>
      </c>
      <c r="C24" s="106">
        <f t="shared" si="4"/>
        <v>2665</v>
      </c>
      <c r="D24" s="104">
        <v>2652</v>
      </c>
      <c r="E24" s="104">
        <v>13</v>
      </c>
      <c r="F24" s="104"/>
      <c r="G24" s="104">
        <v>396</v>
      </c>
      <c r="H24" s="104">
        <v>62</v>
      </c>
      <c r="I24" s="105">
        <f t="shared" si="5"/>
        <v>402</v>
      </c>
      <c r="J24" s="104">
        <v>35</v>
      </c>
      <c r="K24" s="104">
        <v>92</v>
      </c>
      <c r="L24" s="104"/>
      <c r="M24" s="104">
        <v>65</v>
      </c>
      <c r="N24" s="104">
        <v>210</v>
      </c>
      <c r="O24" s="104">
        <v>23</v>
      </c>
      <c r="P24" s="104">
        <v>83</v>
      </c>
      <c r="Q24" s="104">
        <v>83</v>
      </c>
      <c r="R24" s="104"/>
    </row>
    <row r="25" spans="1:733" s="16" customFormat="1" ht="18" customHeight="1" x14ac:dyDescent="0.25">
      <c r="A25" s="11">
        <v>4</v>
      </c>
      <c r="B25" s="91" t="s">
        <v>26</v>
      </c>
      <c r="C25" s="106">
        <f t="shared" si="4"/>
        <v>1627</v>
      </c>
      <c r="D25" s="104">
        <v>1624</v>
      </c>
      <c r="E25" s="104">
        <v>3</v>
      </c>
      <c r="F25" s="104"/>
      <c r="G25" s="104">
        <v>1595</v>
      </c>
      <c r="H25" s="104">
        <v>28</v>
      </c>
      <c r="I25" s="105">
        <f t="shared" si="5"/>
        <v>477</v>
      </c>
      <c r="J25" s="104">
        <v>23</v>
      </c>
      <c r="K25" s="104">
        <v>119</v>
      </c>
      <c r="L25" s="104"/>
      <c r="M25" s="104">
        <v>77</v>
      </c>
      <c r="N25" s="104">
        <v>258</v>
      </c>
      <c r="O25" s="104">
        <v>20</v>
      </c>
      <c r="P25" s="104">
        <v>130</v>
      </c>
      <c r="Q25" s="104">
        <v>130</v>
      </c>
      <c r="R25" s="104"/>
    </row>
    <row r="26" spans="1:733" s="16" customFormat="1" ht="18" customHeight="1" x14ac:dyDescent="0.25">
      <c r="A26" s="43">
        <v>5</v>
      </c>
      <c r="B26" s="21" t="s">
        <v>27</v>
      </c>
      <c r="C26" s="106">
        <f t="shared" si="4"/>
        <v>231</v>
      </c>
      <c r="D26" s="107">
        <v>231</v>
      </c>
      <c r="E26" s="107"/>
      <c r="F26" s="107"/>
      <c r="G26" s="107">
        <v>220</v>
      </c>
      <c r="H26" s="107">
        <v>21</v>
      </c>
      <c r="I26" s="105">
        <f t="shared" si="5"/>
        <v>38</v>
      </c>
      <c r="J26" s="107"/>
      <c r="K26" s="107">
        <v>2</v>
      </c>
      <c r="L26" s="107"/>
      <c r="M26" s="107">
        <v>1</v>
      </c>
      <c r="N26" s="107">
        <v>35</v>
      </c>
      <c r="O26" s="107"/>
      <c r="P26" s="107"/>
      <c r="Q26" s="107"/>
      <c r="R26" s="107"/>
    </row>
    <row r="27" spans="1:733" s="16" customFormat="1" ht="18" customHeight="1" x14ac:dyDescent="0.25">
      <c r="A27" s="43">
        <v>6</v>
      </c>
      <c r="B27" s="21" t="s">
        <v>199</v>
      </c>
      <c r="C27" s="106">
        <f t="shared" si="4"/>
        <v>0</v>
      </c>
      <c r="D27" s="107"/>
      <c r="E27" s="107"/>
      <c r="F27" s="107"/>
      <c r="G27" s="107"/>
      <c r="H27" s="107"/>
      <c r="I27" s="105">
        <f t="shared" si="5"/>
        <v>1</v>
      </c>
      <c r="J27" s="107"/>
      <c r="K27" s="107">
        <v>1</v>
      </c>
      <c r="L27" s="107"/>
      <c r="M27" s="107"/>
      <c r="N27" s="107"/>
      <c r="O27" s="107"/>
      <c r="P27" s="107"/>
      <c r="Q27" s="107"/>
      <c r="R27" s="107"/>
    </row>
    <row r="28" spans="1:733" s="20" customFormat="1" ht="18" customHeight="1" x14ac:dyDescent="0.25">
      <c r="A28" s="127" t="s">
        <v>15</v>
      </c>
      <c r="B28" s="127"/>
      <c r="C28" s="101">
        <f>SUM(C22:C27)</f>
        <v>21733</v>
      </c>
      <c r="D28" s="101">
        <f t="shared" ref="D28:R28" si="6">SUM(D22:D27)</f>
        <v>21557</v>
      </c>
      <c r="E28" s="101">
        <f t="shared" si="6"/>
        <v>176</v>
      </c>
      <c r="F28" s="101">
        <f t="shared" si="6"/>
        <v>0</v>
      </c>
      <c r="G28" s="101">
        <f t="shared" si="6"/>
        <v>8350</v>
      </c>
      <c r="H28" s="101">
        <f t="shared" si="6"/>
        <v>653</v>
      </c>
      <c r="I28" s="101">
        <f t="shared" si="6"/>
        <v>4907</v>
      </c>
      <c r="J28" s="101">
        <f t="shared" si="6"/>
        <v>381</v>
      </c>
      <c r="K28" s="101">
        <f t="shared" si="6"/>
        <v>1300</v>
      </c>
      <c r="L28" s="101">
        <f t="shared" si="6"/>
        <v>0</v>
      </c>
      <c r="M28" s="101">
        <f t="shared" si="6"/>
        <v>735</v>
      </c>
      <c r="N28" s="101">
        <f t="shared" si="6"/>
        <v>2491</v>
      </c>
      <c r="O28" s="101">
        <f t="shared" si="6"/>
        <v>327</v>
      </c>
      <c r="P28" s="101">
        <f t="shared" si="6"/>
        <v>696</v>
      </c>
      <c r="Q28" s="101">
        <f t="shared" si="6"/>
        <v>693</v>
      </c>
      <c r="R28" s="101">
        <f t="shared" si="6"/>
        <v>3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  <c r="TN28" s="19"/>
      <c r="TO28" s="19"/>
      <c r="TP28" s="19"/>
      <c r="TQ28" s="19"/>
      <c r="TR28" s="19"/>
      <c r="TS28" s="19"/>
      <c r="TT28" s="19"/>
      <c r="TU28" s="19"/>
      <c r="TV28" s="19"/>
      <c r="TW28" s="19"/>
      <c r="TX28" s="19"/>
      <c r="TY28" s="19"/>
      <c r="TZ28" s="19"/>
      <c r="UA28" s="19"/>
      <c r="UB28" s="19"/>
      <c r="UC28" s="19"/>
      <c r="UD28" s="19"/>
      <c r="UE28" s="19"/>
      <c r="UF28" s="19"/>
      <c r="UG28" s="19"/>
      <c r="UH28" s="19"/>
      <c r="UI28" s="19"/>
      <c r="UJ28" s="19"/>
      <c r="UK28" s="19"/>
      <c r="UL28" s="19"/>
      <c r="UM28" s="19"/>
      <c r="UN28" s="19"/>
      <c r="UO28" s="19"/>
      <c r="UP28" s="19"/>
      <c r="UQ28" s="19"/>
      <c r="UR28" s="19"/>
      <c r="US28" s="19"/>
      <c r="UT28" s="19"/>
      <c r="UU28" s="19"/>
      <c r="UV28" s="19"/>
      <c r="UW28" s="19"/>
      <c r="UX28" s="19"/>
      <c r="UY28" s="19"/>
      <c r="UZ28" s="19"/>
      <c r="VA28" s="19"/>
      <c r="VB28" s="19"/>
      <c r="VC28" s="19"/>
      <c r="VD28" s="19"/>
      <c r="VE28" s="19"/>
      <c r="VF28" s="19"/>
      <c r="VG28" s="19"/>
      <c r="VH28" s="19"/>
      <c r="VI28" s="19"/>
      <c r="VJ28" s="19"/>
      <c r="VK28" s="19"/>
      <c r="VL28" s="19"/>
      <c r="VM28" s="19"/>
      <c r="VN28" s="19"/>
      <c r="VO28" s="19"/>
      <c r="VP28" s="19"/>
      <c r="VQ28" s="19"/>
      <c r="VR28" s="19"/>
      <c r="VS28" s="19"/>
      <c r="VT28" s="19"/>
      <c r="VU28" s="19"/>
      <c r="VV28" s="19"/>
      <c r="VW28" s="19"/>
      <c r="VX28" s="19"/>
      <c r="VY28" s="19"/>
      <c r="VZ28" s="19"/>
      <c r="WA28" s="19"/>
      <c r="WB28" s="19"/>
      <c r="WC28" s="19"/>
      <c r="WD28" s="19"/>
      <c r="WE28" s="19"/>
      <c r="WF28" s="19"/>
      <c r="WG28" s="19"/>
      <c r="WH28" s="19"/>
      <c r="WI28" s="19"/>
      <c r="WJ28" s="19"/>
      <c r="WK28" s="19"/>
      <c r="WL28" s="19"/>
      <c r="WM28" s="19"/>
      <c r="WN28" s="19"/>
      <c r="WO28" s="19"/>
      <c r="WP28" s="19"/>
      <c r="WQ28" s="19"/>
      <c r="WR28" s="19"/>
      <c r="WS28" s="19"/>
      <c r="WT28" s="19"/>
      <c r="WU28" s="19"/>
      <c r="WV28" s="19"/>
      <c r="WW28" s="19"/>
      <c r="WX28" s="19"/>
      <c r="WY28" s="19"/>
      <c r="WZ28" s="19"/>
      <c r="XA28" s="19"/>
      <c r="XB28" s="19"/>
      <c r="XC28" s="19"/>
      <c r="XD28" s="19"/>
      <c r="XE28" s="19"/>
      <c r="XF28" s="19"/>
      <c r="XG28" s="19"/>
      <c r="XH28" s="19"/>
      <c r="XI28" s="19"/>
      <c r="XJ28" s="19"/>
      <c r="XK28" s="19"/>
      <c r="XL28" s="19"/>
      <c r="XM28" s="19"/>
      <c r="XN28" s="19"/>
      <c r="XO28" s="19"/>
      <c r="XP28" s="19"/>
      <c r="XQ28" s="19"/>
      <c r="XR28" s="19"/>
      <c r="XS28" s="19"/>
      <c r="XT28" s="19"/>
      <c r="XU28" s="19"/>
      <c r="XV28" s="19"/>
      <c r="XW28" s="19"/>
      <c r="XX28" s="19"/>
      <c r="XY28" s="19"/>
      <c r="XZ28" s="19"/>
      <c r="YA28" s="19"/>
      <c r="YB28" s="19"/>
      <c r="YC28" s="19"/>
      <c r="YD28" s="19"/>
      <c r="YE28" s="19"/>
      <c r="YF28" s="19"/>
      <c r="YG28" s="19"/>
      <c r="YH28" s="19"/>
      <c r="YI28" s="19"/>
      <c r="YJ28" s="19"/>
      <c r="YK28" s="19"/>
      <c r="YL28" s="19"/>
      <c r="YM28" s="19"/>
      <c r="YN28" s="19"/>
      <c r="YO28" s="19"/>
      <c r="YP28" s="19"/>
      <c r="YQ28" s="19"/>
      <c r="YR28" s="19"/>
      <c r="YS28" s="19"/>
      <c r="YT28" s="19"/>
      <c r="YU28" s="19"/>
      <c r="YV28" s="19"/>
      <c r="YW28" s="19"/>
      <c r="YX28" s="19"/>
      <c r="YY28" s="19"/>
      <c r="YZ28" s="19"/>
      <c r="ZA28" s="19"/>
      <c r="ZB28" s="19"/>
      <c r="ZC28" s="19"/>
      <c r="ZD28" s="19"/>
      <c r="ZE28" s="19"/>
      <c r="ZF28" s="19"/>
      <c r="ZG28" s="19"/>
      <c r="ZH28" s="19"/>
      <c r="ZI28" s="19"/>
      <c r="ZJ28" s="19"/>
      <c r="ZK28" s="19"/>
      <c r="ZL28" s="19"/>
      <c r="ZM28" s="19"/>
      <c r="ZN28" s="19"/>
      <c r="ZO28" s="19"/>
      <c r="ZP28" s="19"/>
      <c r="ZQ28" s="19"/>
      <c r="ZR28" s="19"/>
      <c r="ZS28" s="19"/>
      <c r="ZT28" s="19"/>
      <c r="ZU28" s="19"/>
      <c r="ZV28" s="19"/>
      <c r="ZW28" s="19"/>
      <c r="ZX28" s="19"/>
      <c r="ZY28" s="19"/>
      <c r="ZZ28" s="19"/>
      <c r="AAA28" s="19"/>
      <c r="AAB28" s="19"/>
      <c r="AAC28" s="19"/>
      <c r="AAD28" s="19"/>
      <c r="AAE28" s="19"/>
      <c r="AAF28" s="19"/>
      <c r="AAG28" s="19"/>
      <c r="AAH28" s="19"/>
      <c r="AAI28" s="19"/>
      <c r="AAJ28" s="19"/>
      <c r="AAK28" s="19"/>
      <c r="AAL28" s="19"/>
      <c r="AAM28" s="19"/>
      <c r="AAN28" s="19"/>
      <c r="AAO28" s="19"/>
      <c r="AAP28" s="19"/>
      <c r="AAQ28" s="19"/>
      <c r="AAR28" s="19"/>
      <c r="AAS28" s="19"/>
      <c r="AAT28" s="19"/>
      <c r="AAU28" s="19"/>
      <c r="AAV28" s="19"/>
      <c r="AAW28" s="19"/>
      <c r="AAX28" s="19"/>
      <c r="AAY28" s="19"/>
      <c r="AAZ28" s="19"/>
      <c r="ABA28" s="19"/>
      <c r="ABB28" s="19"/>
      <c r="ABC28" s="19"/>
      <c r="ABD28" s="19"/>
      <c r="ABE28" s="19"/>
    </row>
    <row r="29" spans="1:733" s="18" customFormat="1" ht="18" customHeight="1" x14ac:dyDescent="0.25">
      <c r="A29" s="12">
        <v>3</v>
      </c>
      <c r="B29" s="94" t="s">
        <v>134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6"/>
      <c r="RX29" s="16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6"/>
      <c r="SO29" s="16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6"/>
      <c r="TF29" s="16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6"/>
      <c r="TW29" s="16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6"/>
      <c r="UN29" s="16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6"/>
      <c r="VE29" s="16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6"/>
      <c r="VV29" s="16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6"/>
      <c r="WM29" s="16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6"/>
      <c r="XD29" s="16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6"/>
      <c r="XU29" s="16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6"/>
      <c r="YL29" s="16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6"/>
      <c r="ZC29" s="16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6"/>
      <c r="ZT29" s="16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6"/>
      <c r="AAK29" s="16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6"/>
      <c r="ABB29" s="16"/>
      <c r="ABC29" s="16"/>
      <c r="ABD29" s="16"/>
      <c r="ABE29" s="16"/>
    </row>
    <row r="30" spans="1:733" s="16" customFormat="1" ht="18" customHeight="1" x14ac:dyDescent="0.25">
      <c r="A30" s="11">
        <v>1</v>
      </c>
      <c r="B30" s="7" t="s">
        <v>111</v>
      </c>
      <c r="C30" s="42">
        <f t="shared" ref="C30" si="7">D30+E30+F30</f>
        <v>97</v>
      </c>
      <c r="D30" s="11">
        <v>52</v>
      </c>
      <c r="E30" s="11">
        <v>16</v>
      </c>
      <c r="F30" s="11">
        <v>29</v>
      </c>
      <c r="G30" s="11"/>
      <c r="H30" s="11">
        <v>1</v>
      </c>
      <c r="I30" s="35">
        <f t="shared" ref="I30" si="8">J30+K30+L30+M30+N30</f>
        <v>77</v>
      </c>
      <c r="J30" s="11">
        <v>18</v>
      </c>
      <c r="K30" s="11">
        <v>22</v>
      </c>
      <c r="L30" s="11"/>
      <c r="M30" s="11">
        <v>36</v>
      </c>
      <c r="N30" s="11">
        <v>1</v>
      </c>
      <c r="O30" s="11">
        <v>13</v>
      </c>
      <c r="P30" s="11">
        <v>31</v>
      </c>
      <c r="Q30" s="11"/>
      <c r="R30" s="11">
        <v>31</v>
      </c>
    </row>
    <row r="31" spans="1:733" s="20" customFormat="1" ht="18" customHeight="1" x14ac:dyDescent="0.25">
      <c r="A31" s="127" t="s">
        <v>15</v>
      </c>
      <c r="B31" s="127"/>
      <c r="C31" s="8">
        <f>C30</f>
        <v>97</v>
      </c>
      <c r="D31" s="8">
        <f t="shared" ref="D31" si="9">D30</f>
        <v>52</v>
      </c>
      <c r="E31" s="8">
        <f t="shared" ref="E31" si="10">E30</f>
        <v>16</v>
      </c>
      <c r="F31" s="8">
        <f t="shared" ref="F31" si="11">F30</f>
        <v>29</v>
      </c>
      <c r="G31" s="8">
        <f t="shared" ref="G31" si="12">G30</f>
        <v>0</v>
      </c>
      <c r="H31" s="8">
        <f t="shared" ref="H31" si="13">H30</f>
        <v>1</v>
      </c>
      <c r="I31" s="8">
        <f t="shared" ref="I31" si="14">I30</f>
        <v>77</v>
      </c>
      <c r="J31" s="8">
        <f t="shared" ref="J31" si="15">J30</f>
        <v>18</v>
      </c>
      <c r="K31" s="8">
        <f t="shared" ref="K31" si="16">K30</f>
        <v>22</v>
      </c>
      <c r="L31" s="8">
        <f t="shared" ref="L31" si="17">L30</f>
        <v>0</v>
      </c>
      <c r="M31" s="8">
        <f t="shared" ref="M31" si="18">M30</f>
        <v>36</v>
      </c>
      <c r="N31" s="8">
        <f t="shared" ref="N31" si="19">N30</f>
        <v>1</v>
      </c>
      <c r="O31" s="8">
        <f t="shared" ref="O31" si="20">O30</f>
        <v>13</v>
      </c>
      <c r="P31" s="8">
        <f t="shared" ref="P31" si="21">P30</f>
        <v>31</v>
      </c>
      <c r="Q31" s="8">
        <f t="shared" ref="Q31" si="22">Q30</f>
        <v>0</v>
      </c>
      <c r="R31" s="8">
        <f t="shared" ref="R31" si="23">R30</f>
        <v>31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  <c r="XJ31" s="19"/>
      <c r="XK31" s="19"/>
      <c r="XL31" s="19"/>
      <c r="XM31" s="19"/>
      <c r="XN31" s="19"/>
      <c r="XO31" s="19"/>
      <c r="XP31" s="19"/>
      <c r="XQ31" s="19"/>
      <c r="XR31" s="19"/>
      <c r="XS31" s="19"/>
      <c r="XT31" s="19"/>
      <c r="XU31" s="19"/>
      <c r="XV31" s="19"/>
      <c r="XW31" s="19"/>
      <c r="XX31" s="19"/>
      <c r="XY31" s="19"/>
      <c r="XZ31" s="19"/>
      <c r="YA31" s="19"/>
      <c r="YB31" s="19"/>
      <c r="YC31" s="19"/>
      <c r="YD31" s="19"/>
      <c r="YE31" s="19"/>
      <c r="YF31" s="19"/>
      <c r="YG31" s="19"/>
      <c r="YH31" s="19"/>
      <c r="YI31" s="19"/>
      <c r="YJ31" s="19"/>
      <c r="YK31" s="19"/>
      <c r="YL31" s="19"/>
      <c r="YM31" s="19"/>
      <c r="YN31" s="19"/>
      <c r="YO31" s="19"/>
      <c r="YP31" s="19"/>
      <c r="YQ31" s="19"/>
      <c r="YR31" s="19"/>
      <c r="YS31" s="19"/>
      <c r="YT31" s="19"/>
      <c r="YU31" s="19"/>
      <c r="YV31" s="19"/>
      <c r="YW31" s="19"/>
      <c r="YX31" s="19"/>
      <c r="YY31" s="19"/>
      <c r="YZ31" s="19"/>
      <c r="ZA31" s="19"/>
      <c r="ZB31" s="19"/>
      <c r="ZC31" s="19"/>
      <c r="ZD31" s="19"/>
      <c r="ZE31" s="19"/>
      <c r="ZF31" s="19"/>
      <c r="ZG31" s="19"/>
      <c r="ZH31" s="19"/>
      <c r="ZI31" s="19"/>
      <c r="ZJ31" s="19"/>
      <c r="ZK31" s="19"/>
      <c r="ZL31" s="19"/>
      <c r="ZM31" s="19"/>
      <c r="ZN31" s="19"/>
      <c r="ZO31" s="19"/>
      <c r="ZP31" s="19"/>
      <c r="ZQ31" s="19"/>
      <c r="ZR31" s="19"/>
      <c r="ZS31" s="19"/>
      <c r="ZT31" s="19"/>
      <c r="ZU31" s="19"/>
      <c r="ZV31" s="19"/>
      <c r="ZW31" s="19"/>
      <c r="ZX31" s="19"/>
      <c r="ZY31" s="19"/>
      <c r="ZZ31" s="19"/>
      <c r="AAA31" s="19"/>
      <c r="AAB31" s="19"/>
      <c r="AAC31" s="19"/>
      <c r="AAD31" s="19"/>
      <c r="AAE31" s="19"/>
      <c r="AAF31" s="19"/>
      <c r="AAG31" s="19"/>
      <c r="AAH31" s="19"/>
      <c r="AAI31" s="19"/>
      <c r="AAJ31" s="19"/>
      <c r="AAK31" s="19"/>
      <c r="AAL31" s="19"/>
      <c r="AAM31" s="19"/>
      <c r="AAN31" s="19"/>
      <c r="AAO31" s="19"/>
      <c r="AAP31" s="19"/>
      <c r="AAQ31" s="19"/>
      <c r="AAR31" s="19"/>
      <c r="AAS31" s="19"/>
      <c r="AAT31" s="19"/>
      <c r="AAU31" s="19"/>
      <c r="AAV31" s="19"/>
      <c r="AAW31" s="19"/>
      <c r="AAX31" s="19"/>
      <c r="AAY31" s="19"/>
      <c r="AAZ31" s="19"/>
      <c r="ABA31" s="19"/>
      <c r="ABB31" s="19"/>
      <c r="ABC31" s="19"/>
      <c r="ABD31" s="19"/>
      <c r="ABE31" s="19"/>
    </row>
    <row r="32" spans="1:733" s="18" customFormat="1" ht="18" customHeight="1" x14ac:dyDescent="0.25">
      <c r="A32" s="12">
        <v>4</v>
      </c>
      <c r="B32" s="125" t="s">
        <v>136</v>
      </c>
      <c r="C32" s="126"/>
      <c r="D32" s="126"/>
      <c r="E32" s="126"/>
      <c r="F32" s="126"/>
      <c r="G32" s="126"/>
      <c r="H32" s="126"/>
      <c r="I32" s="58"/>
      <c r="J32" s="58"/>
      <c r="K32" s="58"/>
      <c r="L32" s="58"/>
      <c r="M32" s="58"/>
      <c r="N32" s="58"/>
      <c r="O32" s="58"/>
      <c r="P32" s="58"/>
      <c r="Q32" s="58"/>
      <c r="R32" s="59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</row>
    <row r="33" spans="1:733" s="16" customFormat="1" ht="18" customHeight="1" x14ac:dyDescent="0.25">
      <c r="A33" s="53">
        <v>1</v>
      </c>
      <c r="B33" s="23" t="s">
        <v>51</v>
      </c>
      <c r="C33" s="106">
        <f>D33+E33+F33</f>
        <v>89</v>
      </c>
      <c r="D33" s="27">
        <v>53</v>
      </c>
      <c r="E33" s="27">
        <v>1</v>
      </c>
      <c r="F33" s="27">
        <v>35</v>
      </c>
      <c r="G33" s="27">
        <v>83</v>
      </c>
      <c r="H33" s="27">
        <v>3</v>
      </c>
      <c r="I33" s="105">
        <f>J33+K33+L33+M33+N33</f>
        <v>7</v>
      </c>
      <c r="J33" s="27">
        <v>3</v>
      </c>
      <c r="K33" s="27">
        <v>3</v>
      </c>
      <c r="L33" s="27">
        <v>1</v>
      </c>
      <c r="M33" s="27"/>
      <c r="N33" s="27"/>
      <c r="O33" s="27"/>
      <c r="P33" s="27"/>
      <c r="Q33" s="27"/>
      <c r="R33" s="27"/>
    </row>
    <row r="34" spans="1:733" s="16" customFormat="1" ht="18" customHeight="1" x14ac:dyDescent="0.25">
      <c r="A34" s="53">
        <v>2</v>
      </c>
      <c r="B34" s="23" t="s">
        <v>52</v>
      </c>
      <c r="C34" s="106">
        <f t="shared" ref="C34:C38" si="24">D34+E34+F34</f>
        <v>7066</v>
      </c>
      <c r="D34" s="27">
        <v>5064</v>
      </c>
      <c r="E34" s="27">
        <v>1741</v>
      </c>
      <c r="F34" s="27">
        <v>261</v>
      </c>
      <c r="G34" s="27">
        <v>1298</v>
      </c>
      <c r="H34" s="27">
        <v>253</v>
      </c>
      <c r="I34" s="105">
        <f t="shared" ref="I34:I38" si="25">J34+K34+L34+M34+N34</f>
        <v>912</v>
      </c>
      <c r="J34" s="27">
        <v>114</v>
      </c>
      <c r="K34" s="27">
        <v>226</v>
      </c>
      <c r="L34" s="27">
        <v>20</v>
      </c>
      <c r="M34" s="27">
        <v>317</v>
      </c>
      <c r="N34" s="27">
        <v>235</v>
      </c>
      <c r="O34" s="27">
        <v>51</v>
      </c>
      <c r="P34" s="27">
        <v>218</v>
      </c>
      <c r="Q34" s="27">
        <v>216</v>
      </c>
      <c r="R34" s="27">
        <v>2</v>
      </c>
    </row>
    <row r="35" spans="1:733" s="16" customFormat="1" ht="18" customHeight="1" x14ac:dyDescent="0.25">
      <c r="A35" s="53">
        <v>3</v>
      </c>
      <c r="B35" s="23" t="s">
        <v>55</v>
      </c>
      <c r="C35" s="106">
        <f t="shared" si="24"/>
        <v>48</v>
      </c>
      <c r="D35" s="27">
        <v>41</v>
      </c>
      <c r="E35" s="27">
        <v>4</v>
      </c>
      <c r="F35" s="27">
        <v>3</v>
      </c>
      <c r="G35" s="27">
        <v>46</v>
      </c>
      <c r="H35" s="27">
        <v>3</v>
      </c>
      <c r="I35" s="105">
        <f t="shared" si="25"/>
        <v>9</v>
      </c>
      <c r="J35" s="27"/>
      <c r="K35" s="27">
        <v>9</v>
      </c>
      <c r="L35" s="27"/>
      <c r="M35" s="27"/>
      <c r="N35" s="27"/>
      <c r="O35" s="27"/>
      <c r="P35" s="27"/>
      <c r="Q35" s="27"/>
      <c r="R35" s="27"/>
      <c r="S35" s="117"/>
    </row>
    <row r="36" spans="1:733" s="16" customFormat="1" ht="18" customHeight="1" x14ac:dyDescent="0.25">
      <c r="A36" s="53">
        <v>4</v>
      </c>
      <c r="B36" s="23" t="s">
        <v>54</v>
      </c>
      <c r="C36" s="106">
        <f t="shared" si="24"/>
        <v>2648</v>
      </c>
      <c r="D36" s="27">
        <v>1955</v>
      </c>
      <c r="E36" s="27">
        <v>553</v>
      </c>
      <c r="F36" s="27">
        <v>140</v>
      </c>
      <c r="G36" s="27">
        <v>119</v>
      </c>
      <c r="H36" s="27">
        <v>170</v>
      </c>
      <c r="I36" s="105">
        <f t="shared" si="25"/>
        <v>183</v>
      </c>
      <c r="J36" s="27">
        <v>18</v>
      </c>
      <c r="K36" s="27">
        <v>50</v>
      </c>
      <c r="L36" s="27">
        <v>4</v>
      </c>
      <c r="M36" s="27">
        <v>41</v>
      </c>
      <c r="N36" s="27">
        <v>70</v>
      </c>
      <c r="O36" s="27">
        <v>10</v>
      </c>
      <c r="P36" s="27">
        <v>92</v>
      </c>
      <c r="Q36" s="27">
        <v>92</v>
      </c>
      <c r="R36" s="27"/>
    </row>
    <row r="37" spans="1:733" s="16" customFormat="1" ht="18" customHeight="1" x14ac:dyDescent="0.25">
      <c r="A37" s="53">
        <v>5</v>
      </c>
      <c r="B37" s="23" t="s">
        <v>170</v>
      </c>
      <c r="C37" s="106">
        <f t="shared" si="24"/>
        <v>0</v>
      </c>
      <c r="D37" s="27"/>
      <c r="E37" s="27"/>
      <c r="F37" s="27"/>
      <c r="G37" s="27"/>
      <c r="H37" s="27"/>
      <c r="I37" s="105">
        <f t="shared" si="25"/>
        <v>3</v>
      </c>
      <c r="J37" s="27"/>
      <c r="K37" s="27">
        <v>3</v>
      </c>
      <c r="L37" s="27"/>
      <c r="M37" s="27"/>
      <c r="N37" s="27"/>
      <c r="O37" s="27"/>
      <c r="P37" s="27"/>
      <c r="Q37" s="27"/>
      <c r="R37" s="27"/>
    </row>
    <row r="38" spans="1:733" s="16" customFormat="1" ht="28.15" customHeight="1" x14ac:dyDescent="0.25">
      <c r="A38" s="53">
        <v>6</v>
      </c>
      <c r="B38" s="23" t="s">
        <v>53</v>
      </c>
      <c r="C38" s="106">
        <f t="shared" si="24"/>
        <v>52</v>
      </c>
      <c r="D38" s="27">
        <v>49</v>
      </c>
      <c r="E38" s="27">
        <v>1</v>
      </c>
      <c r="F38" s="27">
        <v>2</v>
      </c>
      <c r="G38" s="27">
        <v>49</v>
      </c>
      <c r="H38" s="27">
        <v>3</v>
      </c>
      <c r="I38" s="105">
        <f t="shared" si="25"/>
        <v>10</v>
      </c>
      <c r="J38" s="27">
        <v>6</v>
      </c>
      <c r="K38" s="27">
        <v>4</v>
      </c>
      <c r="L38" s="27"/>
      <c r="M38" s="27"/>
      <c r="N38" s="27"/>
      <c r="O38" s="27"/>
      <c r="P38" s="27"/>
      <c r="Q38" s="27"/>
      <c r="R38" s="27"/>
    </row>
    <row r="39" spans="1:733" s="20" customFormat="1" ht="18" customHeight="1" x14ac:dyDescent="0.25">
      <c r="A39" s="127" t="s">
        <v>15</v>
      </c>
      <c r="B39" s="127"/>
      <c r="C39" s="9">
        <f>C33+C34+C35+C36+C38</f>
        <v>9903</v>
      </c>
      <c r="D39" s="9">
        <f t="shared" ref="D39:R39" si="26">D33+D34+D35+D36+D38</f>
        <v>7162</v>
      </c>
      <c r="E39" s="9">
        <f t="shared" si="26"/>
        <v>2300</v>
      </c>
      <c r="F39" s="9">
        <f t="shared" si="26"/>
        <v>441</v>
      </c>
      <c r="G39" s="9">
        <f t="shared" si="26"/>
        <v>1595</v>
      </c>
      <c r="H39" s="9">
        <f t="shared" si="26"/>
        <v>432</v>
      </c>
      <c r="I39" s="9">
        <f t="shared" si="26"/>
        <v>1121</v>
      </c>
      <c r="J39" s="9">
        <f t="shared" si="26"/>
        <v>141</v>
      </c>
      <c r="K39" s="9">
        <f t="shared" si="26"/>
        <v>292</v>
      </c>
      <c r="L39" s="9">
        <f t="shared" si="26"/>
        <v>25</v>
      </c>
      <c r="M39" s="9">
        <f t="shared" si="26"/>
        <v>358</v>
      </c>
      <c r="N39" s="9">
        <f t="shared" si="26"/>
        <v>305</v>
      </c>
      <c r="O39" s="9">
        <f t="shared" si="26"/>
        <v>61</v>
      </c>
      <c r="P39" s="9">
        <f t="shared" si="26"/>
        <v>310</v>
      </c>
      <c r="Q39" s="9">
        <f t="shared" si="26"/>
        <v>308</v>
      </c>
      <c r="R39" s="9">
        <f t="shared" si="26"/>
        <v>2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</row>
    <row r="40" spans="1:733" s="18" customFormat="1" ht="18" customHeight="1" x14ac:dyDescent="0.25">
      <c r="A40" s="25">
        <v>5</v>
      </c>
      <c r="B40" s="125" t="s">
        <v>137</v>
      </c>
      <c r="C40" s="126"/>
      <c r="D40" s="126"/>
      <c r="E40" s="126"/>
      <c r="F40" s="126"/>
      <c r="G40" s="126"/>
      <c r="H40" s="126"/>
      <c r="I40" s="60"/>
      <c r="J40" s="60"/>
      <c r="K40" s="60"/>
      <c r="L40" s="60"/>
      <c r="M40" s="60"/>
      <c r="N40" s="60"/>
      <c r="O40" s="60"/>
      <c r="P40" s="60"/>
      <c r="Q40" s="60"/>
      <c r="R40" s="61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6"/>
      <c r="SA40" s="16"/>
      <c r="SB40" s="16"/>
      <c r="SC40" s="16"/>
      <c r="SD40" s="16"/>
      <c r="SE40" s="16"/>
      <c r="SF40" s="16"/>
      <c r="SG40" s="16"/>
      <c r="SH40" s="16"/>
      <c r="SI40" s="16"/>
      <c r="SJ40" s="16"/>
      <c r="SK40" s="16"/>
      <c r="SL40" s="16"/>
      <c r="SM40" s="16"/>
      <c r="SN40" s="16"/>
      <c r="SO40" s="16"/>
      <c r="SP40" s="16"/>
      <c r="SQ40" s="16"/>
      <c r="SR40" s="16"/>
      <c r="SS40" s="16"/>
      <c r="ST40" s="16"/>
      <c r="SU40" s="16"/>
      <c r="SV40" s="16"/>
      <c r="SW40" s="16"/>
      <c r="SX40" s="16"/>
      <c r="SY40" s="16"/>
      <c r="SZ40" s="16"/>
      <c r="TA40" s="16"/>
      <c r="TB40" s="16"/>
      <c r="TC40" s="16"/>
      <c r="TD40" s="16"/>
      <c r="TE40" s="16"/>
      <c r="TF40" s="16"/>
      <c r="TG40" s="16"/>
      <c r="TH40" s="16"/>
      <c r="TI40" s="16"/>
      <c r="TJ40" s="16"/>
      <c r="TK40" s="16"/>
      <c r="TL40" s="16"/>
      <c r="TM40" s="16"/>
      <c r="TN40" s="16"/>
      <c r="TO40" s="16"/>
      <c r="TP40" s="16"/>
      <c r="TQ40" s="16"/>
      <c r="TR40" s="16"/>
      <c r="TS40" s="16"/>
      <c r="TT40" s="16"/>
      <c r="TU40" s="16"/>
      <c r="TV40" s="16"/>
      <c r="TW40" s="16"/>
      <c r="TX40" s="16"/>
      <c r="TY40" s="16"/>
      <c r="TZ40" s="16"/>
      <c r="UA40" s="16"/>
      <c r="UB40" s="16"/>
      <c r="UC40" s="16"/>
      <c r="UD40" s="16"/>
      <c r="UE40" s="16"/>
      <c r="UF40" s="16"/>
      <c r="UG40" s="16"/>
      <c r="UH40" s="16"/>
      <c r="UI40" s="16"/>
      <c r="UJ40" s="16"/>
      <c r="UK40" s="16"/>
      <c r="UL40" s="16"/>
      <c r="UM40" s="16"/>
      <c r="UN40" s="16"/>
      <c r="UO40" s="16"/>
      <c r="UP40" s="16"/>
      <c r="UQ40" s="16"/>
      <c r="UR40" s="16"/>
      <c r="US40" s="16"/>
      <c r="UT40" s="16"/>
      <c r="UU40" s="16"/>
      <c r="UV40" s="16"/>
      <c r="UW40" s="16"/>
      <c r="UX40" s="16"/>
      <c r="UY40" s="16"/>
      <c r="UZ40" s="16"/>
      <c r="VA40" s="16"/>
      <c r="VB40" s="16"/>
      <c r="VC40" s="16"/>
      <c r="VD40" s="16"/>
      <c r="VE40" s="16"/>
      <c r="VF40" s="16"/>
      <c r="VG40" s="16"/>
      <c r="VH40" s="16"/>
      <c r="VI40" s="16"/>
      <c r="VJ40" s="16"/>
      <c r="VK40" s="16"/>
      <c r="VL40" s="16"/>
      <c r="VM40" s="16"/>
      <c r="VN40" s="16"/>
      <c r="VO40" s="16"/>
      <c r="VP40" s="16"/>
      <c r="VQ40" s="16"/>
      <c r="VR40" s="16"/>
      <c r="VS40" s="16"/>
      <c r="VT40" s="16"/>
      <c r="VU40" s="16"/>
      <c r="VV40" s="16"/>
      <c r="VW40" s="16"/>
      <c r="VX40" s="16"/>
      <c r="VY40" s="16"/>
      <c r="VZ40" s="16"/>
      <c r="WA40" s="16"/>
      <c r="WB40" s="16"/>
      <c r="WC40" s="16"/>
      <c r="WD40" s="16"/>
      <c r="WE40" s="16"/>
      <c r="WF40" s="16"/>
      <c r="WG40" s="16"/>
      <c r="WH40" s="16"/>
      <c r="WI40" s="16"/>
      <c r="WJ40" s="16"/>
      <c r="WK40" s="16"/>
      <c r="WL40" s="16"/>
      <c r="WM40" s="16"/>
      <c r="WN40" s="16"/>
      <c r="WO40" s="16"/>
      <c r="WP40" s="16"/>
      <c r="WQ40" s="16"/>
      <c r="WR40" s="16"/>
      <c r="WS40" s="16"/>
      <c r="WT40" s="16"/>
      <c r="WU40" s="16"/>
      <c r="WV40" s="16"/>
      <c r="WW40" s="16"/>
      <c r="WX40" s="16"/>
      <c r="WY40" s="16"/>
      <c r="WZ40" s="16"/>
      <c r="XA40" s="16"/>
      <c r="XB40" s="16"/>
      <c r="XC40" s="16"/>
      <c r="XD40" s="16"/>
      <c r="XE40" s="16"/>
      <c r="XF40" s="16"/>
      <c r="XG40" s="16"/>
      <c r="XH40" s="16"/>
      <c r="XI40" s="16"/>
      <c r="XJ40" s="16"/>
      <c r="XK40" s="16"/>
      <c r="XL40" s="16"/>
      <c r="XM40" s="16"/>
      <c r="XN40" s="16"/>
      <c r="XO40" s="16"/>
      <c r="XP40" s="16"/>
      <c r="XQ40" s="16"/>
      <c r="XR40" s="16"/>
      <c r="XS40" s="16"/>
      <c r="XT40" s="16"/>
      <c r="XU40" s="16"/>
      <c r="XV40" s="16"/>
      <c r="XW40" s="16"/>
      <c r="XX40" s="16"/>
      <c r="XY40" s="16"/>
      <c r="XZ40" s="16"/>
      <c r="YA40" s="16"/>
      <c r="YB40" s="16"/>
      <c r="YC40" s="16"/>
      <c r="YD40" s="16"/>
      <c r="YE40" s="16"/>
      <c r="YF40" s="16"/>
      <c r="YG40" s="16"/>
      <c r="YH40" s="16"/>
      <c r="YI40" s="16"/>
      <c r="YJ40" s="16"/>
      <c r="YK40" s="16"/>
      <c r="YL40" s="16"/>
      <c r="YM40" s="16"/>
      <c r="YN40" s="16"/>
      <c r="YO40" s="16"/>
      <c r="YP40" s="16"/>
      <c r="YQ40" s="16"/>
      <c r="YR40" s="16"/>
      <c r="YS40" s="16"/>
      <c r="YT40" s="16"/>
      <c r="YU40" s="16"/>
      <c r="YV40" s="16"/>
      <c r="YW40" s="16"/>
      <c r="YX40" s="16"/>
      <c r="YY40" s="16"/>
      <c r="YZ40" s="16"/>
      <c r="ZA40" s="16"/>
      <c r="ZB40" s="16"/>
      <c r="ZC40" s="16"/>
      <c r="ZD40" s="16"/>
      <c r="ZE40" s="16"/>
      <c r="ZF40" s="16"/>
      <c r="ZG40" s="16"/>
      <c r="ZH40" s="16"/>
      <c r="ZI40" s="16"/>
      <c r="ZJ40" s="16"/>
      <c r="ZK40" s="16"/>
      <c r="ZL40" s="16"/>
      <c r="ZM40" s="16"/>
      <c r="ZN40" s="16"/>
      <c r="ZO40" s="16"/>
      <c r="ZP40" s="16"/>
      <c r="ZQ40" s="16"/>
      <c r="ZR40" s="16"/>
      <c r="ZS40" s="16"/>
      <c r="ZT40" s="16"/>
      <c r="ZU40" s="16"/>
      <c r="ZV40" s="16"/>
      <c r="ZW40" s="16"/>
      <c r="ZX40" s="16"/>
      <c r="ZY40" s="16"/>
      <c r="ZZ40" s="16"/>
      <c r="AAA40" s="16"/>
      <c r="AAB40" s="16"/>
      <c r="AAC40" s="16"/>
      <c r="AAD40" s="16"/>
      <c r="AAE40" s="16"/>
      <c r="AAF40" s="16"/>
      <c r="AAG40" s="16"/>
      <c r="AAH40" s="16"/>
      <c r="AAI40" s="16"/>
      <c r="AAJ40" s="16"/>
      <c r="AAK40" s="16"/>
      <c r="AAL40" s="16"/>
      <c r="AAM40" s="16"/>
      <c r="AAN40" s="16"/>
      <c r="AAO40" s="16"/>
      <c r="AAP40" s="16"/>
      <c r="AAQ40" s="16"/>
      <c r="AAR40" s="16"/>
      <c r="AAS40" s="16"/>
      <c r="AAT40" s="16"/>
      <c r="AAU40" s="16"/>
      <c r="AAV40" s="16"/>
      <c r="AAW40" s="16"/>
      <c r="AAX40" s="16"/>
      <c r="AAY40" s="16"/>
      <c r="AAZ40" s="16"/>
      <c r="ABA40" s="16"/>
      <c r="ABB40" s="16"/>
      <c r="ABC40" s="16"/>
      <c r="ABD40" s="16"/>
      <c r="ABE40" s="16"/>
    </row>
    <row r="41" spans="1:733" s="16" customFormat="1" ht="18" customHeight="1" x14ac:dyDescent="0.25">
      <c r="A41" s="47">
        <v>1</v>
      </c>
      <c r="B41" s="7" t="s">
        <v>56</v>
      </c>
      <c r="C41" s="106">
        <f t="shared" ref="C41" si="27">D41+E41+F41</f>
        <v>2197</v>
      </c>
      <c r="D41" s="104">
        <v>1969</v>
      </c>
      <c r="E41" s="104">
        <v>75</v>
      </c>
      <c r="F41" s="104">
        <v>153</v>
      </c>
      <c r="G41" s="104"/>
      <c r="H41" s="104">
        <v>67</v>
      </c>
      <c r="I41" s="105">
        <f t="shared" ref="I41" si="28">J41+K41+L41+M41+N41</f>
        <v>244</v>
      </c>
      <c r="J41" s="104">
        <v>36</v>
      </c>
      <c r="K41" s="104">
        <v>84</v>
      </c>
      <c r="L41" s="104">
        <v>54</v>
      </c>
      <c r="M41" s="104">
        <v>70</v>
      </c>
      <c r="N41" s="104"/>
      <c r="O41" s="104"/>
      <c r="P41" s="104">
        <v>20</v>
      </c>
      <c r="Q41" s="104"/>
      <c r="R41" s="104">
        <v>20</v>
      </c>
    </row>
    <row r="42" spans="1:733" s="20" customFormat="1" ht="18" customHeight="1" x14ac:dyDescent="0.25">
      <c r="A42" s="127" t="s">
        <v>15</v>
      </c>
      <c r="B42" s="127"/>
      <c r="C42" s="9">
        <f>C41</f>
        <v>2197</v>
      </c>
      <c r="D42" s="9">
        <f t="shared" ref="D42" si="29">D41</f>
        <v>1969</v>
      </c>
      <c r="E42" s="9">
        <f t="shared" ref="E42" si="30">E41</f>
        <v>75</v>
      </c>
      <c r="F42" s="9">
        <f t="shared" ref="F42" si="31">F41</f>
        <v>153</v>
      </c>
      <c r="G42" s="9">
        <f t="shared" ref="G42" si="32">G41</f>
        <v>0</v>
      </c>
      <c r="H42" s="9">
        <f t="shared" ref="H42" si="33">H41</f>
        <v>67</v>
      </c>
      <c r="I42" s="9">
        <f t="shared" ref="I42" si="34">I41</f>
        <v>244</v>
      </c>
      <c r="J42" s="9">
        <f t="shared" ref="J42" si="35">J41</f>
        <v>36</v>
      </c>
      <c r="K42" s="9">
        <f t="shared" ref="K42" si="36">K41</f>
        <v>84</v>
      </c>
      <c r="L42" s="9">
        <f t="shared" ref="L42" si="37">L41</f>
        <v>54</v>
      </c>
      <c r="M42" s="9">
        <f t="shared" ref="M42" si="38">M41</f>
        <v>70</v>
      </c>
      <c r="N42" s="9">
        <f t="shared" ref="N42" si="39">N41</f>
        <v>0</v>
      </c>
      <c r="O42" s="9">
        <f t="shared" ref="O42" si="40">O41</f>
        <v>0</v>
      </c>
      <c r="P42" s="9">
        <f t="shared" ref="P42" si="41">P41</f>
        <v>20</v>
      </c>
      <c r="Q42" s="9">
        <f t="shared" ref="Q42" si="42">Q41</f>
        <v>0</v>
      </c>
      <c r="R42" s="9">
        <f t="shared" ref="R42" si="43">R41</f>
        <v>20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  <c r="TN42" s="19"/>
      <c r="TO42" s="19"/>
      <c r="TP42" s="19"/>
      <c r="TQ42" s="19"/>
      <c r="TR42" s="19"/>
      <c r="TS42" s="19"/>
      <c r="TT42" s="19"/>
      <c r="TU42" s="19"/>
      <c r="TV42" s="19"/>
      <c r="TW42" s="19"/>
      <c r="TX42" s="19"/>
      <c r="TY42" s="19"/>
      <c r="TZ42" s="19"/>
      <c r="UA42" s="19"/>
      <c r="UB42" s="19"/>
      <c r="UC42" s="19"/>
      <c r="UD42" s="19"/>
      <c r="UE42" s="19"/>
      <c r="UF42" s="19"/>
      <c r="UG42" s="19"/>
      <c r="UH42" s="19"/>
      <c r="UI42" s="19"/>
      <c r="UJ42" s="19"/>
      <c r="UK42" s="19"/>
      <c r="UL42" s="19"/>
      <c r="UM42" s="19"/>
      <c r="UN42" s="19"/>
      <c r="UO42" s="19"/>
      <c r="UP42" s="19"/>
      <c r="UQ42" s="19"/>
      <c r="UR42" s="19"/>
      <c r="US42" s="19"/>
      <c r="UT42" s="19"/>
      <c r="UU42" s="19"/>
      <c r="UV42" s="19"/>
      <c r="UW42" s="19"/>
      <c r="UX42" s="19"/>
      <c r="UY42" s="19"/>
      <c r="UZ42" s="19"/>
      <c r="VA42" s="19"/>
      <c r="VB42" s="19"/>
      <c r="VC42" s="19"/>
      <c r="VD42" s="19"/>
      <c r="VE42" s="19"/>
      <c r="VF42" s="19"/>
      <c r="VG42" s="19"/>
      <c r="VH42" s="19"/>
      <c r="VI42" s="19"/>
      <c r="VJ42" s="19"/>
      <c r="VK42" s="19"/>
      <c r="VL42" s="19"/>
      <c r="VM42" s="19"/>
      <c r="VN42" s="19"/>
      <c r="VO42" s="19"/>
      <c r="VP42" s="19"/>
      <c r="VQ42" s="19"/>
      <c r="VR42" s="19"/>
      <c r="VS42" s="19"/>
      <c r="VT42" s="19"/>
      <c r="VU42" s="19"/>
      <c r="VV42" s="19"/>
      <c r="VW42" s="19"/>
      <c r="VX42" s="19"/>
      <c r="VY42" s="19"/>
      <c r="VZ42" s="19"/>
      <c r="WA42" s="19"/>
      <c r="WB42" s="19"/>
      <c r="WC42" s="19"/>
      <c r="WD42" s="19"/>
      <c r="WE42" s="19"/>
      <c r="WF42" s="19"/>
      <c r="WG42" s="19"/>
      <c r="WH42" s="19"/>
      <c r="WI42" s="19"/>
      <c r="WJ42" s="19"/>
      <c r="WK42" s="19"/>
      <c r="WL42" s="19"/>
      <c r="WM42" s="19"/>
      <c r="WN42" s="19"/>
      <c r="WO42" s="19"/>
      <c r="WP42" s="19"/>
      <c r="WQ42" s="19"/>
      <c r="WR42" s="19"/>
      <c r="WS42" s="19"/>
      <c r="WT42" s="19"/>
      <c r="WU42" s="19"/>
      <c r="WV42" s="19"/>
      <c r="WW42" s="19"/>
      <c r="WX42" s="19"/>
      <c r="WY42" s="19"/>
      <c r="WZ42" s="19"/>
      <c r="XA42" s="19"/>
      <c r="XB42" s="19"/>
      <c r="XC42" s="19"/>
      <c r="XD42" s="19"/>
      <c r="XE42" s="19"/>
      <c r="XF42" s="19"/>
      <c r="XG42" s="19"/>
      <c r="XH42" s="19"/>
      <c r="XI42" s="19"/>
      <c r="XJ42" s="19"/>
      <c r="XK42" s="19"/>
      <c r="XL42" s="19"/>
      <c r="XM42" s="19"/>
      <c r="XN42" s="19"/>
      <c r="XO42" s="19"/>
      <c r="XP42" s="19"/>
      <c r="XQ42" s="19"/>
      <c r="XR42" s="19"/>
      <c r="XS42" s="19"/>
      <c r="XT42" s="19"/>
      <c r="XU42" s="19"/>
      <c r="XV42" s="19"/>
      <c r="XW42" s="19"/>
      <c r="XX42" s="19"/>
      <c r="XY42" s="19"/>
      <c r="XZ42" s="19"/>
      <c r="YA42" s="19"/>
      <c r="YB42" s="19"/>
      <c r="YC42" s="19"/>
      <c r="YD42" s="19"/>
      <c r="YE42" s="19"/>
      <c r="YF42" s="19"/>
      <c r="YG42" s="19"/>
      <c r="YH42" s="19"/>
      <c r="YI42" s="19"/>
      <c r="YJ42" s="19"/>
      <c r="YK42" s="19"/>
      <c r="YL42" s="19"/>
      <c r="YM42" s="19"/>
      <c r="YN42" s="19"/>
      <c r="YO42" s="19"/>
      <c r="YP42" s="19"/>
      <c r="YQ42" s="19"/>
      <c r="YR42" s="19"/>
      <c r="YS42" s="19"/>
      <c r="YT42" s="19"/>
      <c r="YU42" s="19"/>
      <c r="YV42" s="19"/>
      <c r="YW42" s="19"/>
      <c r="YX42" s="19"/>
      <c r="YY42" s="19"/>
      <c r="YZ42" s="19"/>
      <c r="ZA42" s="19"/>
      <c r="ZB42" s="19"/>
      <c r="ZC42" s="19"/>
      <c r="ZD42" s="19"/>
      <c r="ZE42" s="19"/>
      <c r="ZF42" s="19"/>
      <c r="ZG42" s="19"/>
      <c r="ZH42" s="19"/>
      <c r="ZI42" s="19"/>
      <c r="ZJ42" s="19"/>
      <c r="ZK42" s="19"/>
      <c r="ZL42" s="19"/>
      <c r="ZM42" s="19"/>
      <c r="ZN42" s="19"/>
      <c r="ZO42" s="19"/>
      <c r="ZP42" s="19"/>
      <c r="ZQ42" s="19"/>
      <c r="ZR42" s="19"/>
      <c r="ZS42" s="19"/>
      <c r="ZT42" s="19"/>
      <c r="ZU42" s="19"/>
      <c r="ZV42" s="19"/>
      <c r="ZW42" s="19"/>
      <c r="ZX42" s="19"/>
      <c r="ZY42" s="19"/>
      <c r="ZZ42" s="19"/>
      <c r="AAA42" s="19"/>
      <c r="AAB42" s="19"/>
      <c r="AAC42" s="19"/>
      <c r="AAD42" s="19"/>
      <c r="AAE42" s="19"/>
      <c r="AAF42" s="19"/>
      <c r="AAG42" s="19"/>
      <c r="AAH42" s="19"/>
      <c r="AAI42" s="19"/>
      <c r="AAJ42" s="19"/>
      <c r="AAK42" s="19"/>
      <c r="AAL42" s="19"/>
      <c r="AAM42" s="19"/>
      <c r="AAN42" s="19"/>
      <c r="AAO42" s="19"/>
      <c r="AAP42" s="19"/>
      <c r="AAQ42" s="19"/>
      <c r="AAR42" s="19"/>
      <c r="AAS42" s="19"/>
      <c r="AAT42" s="19"/>
      <c r="AAU42" s="19"/>
      <c r="AAV42" s="19"/>
      <c r="AAW42" s="19"/>
      <c r="AAX42" s="19"/>
      <c r="AAY42" s="19"/>
      <c r="AAZ42" s="19"/>
      <c r="ABA42" s="19"/>
      <c r="ABB42" s="19"/>
      <c r="ABC42" s="19"/>
      <c r="ABD42" s="19"/>
      <c r="ABE42" s="19"/>
    </row>
    <row r="43" spans="1:733" s="18" customFormat="1" ht="18" customHeight="1" x14ac:dyDescent="0.25">
      <c r="A43" s="12">
        <v>6</v>
      </c>
      <c r="B43" s="125" t="s">
        <v>138</v>
      </c>
      <c r="C43" s="126"/>
      <c r="D43" s="126"/>
      <c r="E43" s="126"/>
      <c r="F43" s="126"/>
      <c r="G43" s="126"/>
      <c r="H43" s="126"/>
      <c r="I43" s="58"/>
      <c r="J43" s="58"/>
      <c r="K43" s="58"/>
      <c r="L43" s="58"/>
      <c r="M43" s="58"/>
      <c r="N43" s="58"/>
      <c r="O43" s="58"/>
      <c r="P43" s="56"/>
      <c r="Q43" s="62"/>
      <c r="R43" s="63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6"/>
      <c r="NV43" s="16"/>
      <c r="NW43" s="16"/>
      <c r="NX43" s="16"/>
      <c r="NY43" s="16"/>
      <c r="NZ43" s="16"/>
      <c r="OA43" s="16"/>
      <c r="OB43" s="16"/>
      <c r="OC43" s="16"/>
      <c r="OD43" s="16"/>
      <c r="OE43" s="16"/>
      <c r="OF43" s="16"/>
      <c r="OG43" s="16"/>
      <c r="OH43" s="16"/>
      <c r="OI43" s="16"/>
      <c r="OJ43" s="16"/>
      <c r="OK43" s="16"/>
      <c r="OL43" s="16"/>
      <c r="OM43" s="16"/>
      <c r="ON43" s="16"/>
      <c r="OO43" s="16"/>
      <c r="OP43" s="16"/>
      <c r="OQ43" s="16"/>
      <c r="OR43" s="16"/>
      <c r="OS43" s="16"/>
      <c r="OT43" s="16"/>
      <c r="OU43" s="16"/>
      <c r="OV43" s="16"/>
      <c r="OW43" s="16"/>
      <c r="OX43" s="16"/>
      <c r="OY43" s="16"/>
      <c r="OZ43" s="16"/>
      <c r="PA43" s="16"/>
      <c r="PB43" s="16"/>
      <c r="PC43" s="16"/>
      <c r="PD43" s="16"/>
      <c r="PE43" s="16"/>
      <c r="PF43" s="16"/>
      <c r="PG43" s="16"/>
      <c r="PH43" s="16"/>
      <c r="PI43" s="16"/>
      <c r="PJ43" s="16"/>
      <c r="PK43" s="16"/>
      <c r="PL43" s="16"/>
      <c r="PM43" s="16"/>
      <c r="PN43" s="16"/>
      <c r="PO43" s="16"/>
      <c r="PP43" s="16"/>
      <c r="PQ43" s="16"/>
      <c r="PR43" s="16"/>
      <c r="PS43" s="16"/>
      <c r="PT43" s="16"/>
      <c r="PU43" s="16"/>
      <c r="PV43" s="16"/>
      <c r="PW43" s="16"/>
      <c r="PX43" s="16"/>
      <c r="PY43" s="16"/>
      <c r="PZ43" s="16"/>
      <c r="QA43" s="16"/>
      <c r="QB43" s="16"/>
      <c r="QC43" s="16"/>
      <c r="QD43" s="16"/>
      <c r="QE43" s="16"/>
      <c r="QF43" s="16"/>
      <c r="QG43" s="16"/>
      <c r="QH43" s="16"/>
      <c r="QI43" s="16"/>
      <c r="QJ43" s="16"/>
      <c r="QK43" s="16"/>
      <c r="QL43" s="16"/>
      <c r="QM43" s="16"/>
      <c r="QN43" s="16"/>
      <c r="QO43" s="16"/>
      <c r="QP43" s="16"/>
      <c r="QQ43" s="16"/>
      <c r="QR43" s="16"/>
      <c r="QS43" s="16"/>
      <c r="QT43" s="16"/>
      <c r="QU43" s="16"/>
      <c r="QV43" s="16"/>
      <c r="QW43" s="16"/>
      <c r="QX43" s="16"/>
      <c r="QY43" s="16"/>
      <c r="QZ43" s="16"/>
      <c r="RA43" s="16"/>
      <c r="RB43" s="16"/>
      <c r="RC43" s="16"/>
      <c r="RD43" s="16"/>
      <c r="RE43" s="16"/>
      <c r="RF43" s="16"/>
      <c r="RG43" s="16"/>
      <c r="RH43" s="16"/>
      <c r="RI43" s="16"/>
      <c r="RJ43" s="16"/>
      <c r="RK43" s="16"/>
      <c r="RL43" s="16"/>
      <c r="RM43" s="16"/>
      <c r="RN43" s="16"/>
      <c r="RO43" s="16"/>
      <c r="RP43" s="16"/>
      <c r="RQ43" s="16"/>
      <c r="RR43" s="16"/>
      <c r="RS43" s="16"/>
      <c r="RT43" s="16"/>
      <c r="RU43" s="16"/>
      <c r="RV43" s="16"/>
      <c r="RW43" s="16"/>
      <c r="RX43" s="16"/>
      <c r="RY43" s="16"/>
      <c r="RZ43" s="16"/>
      <c r="SA43" s="16"/>
      <c r="SB43" s="16"/>
      <c r="SC43" s="16"/>
      <c r="SD43" s="16"/>
      <c r="SE43" s="16"/>
      <c r="SF43" s="16"/>
      <c r="SG43" s="16"/>
      <c r="SH43" s="16"/>
      <c r="SI43" s="16"/>
      <c r="SJ43" s="16"/>
      <c r="SK43" s="16"/>
      <c r="SL43" s="16"/>
      <c r="SM43" s="16"/>
      <c r="SN43" s="16"/>
      <c r="SO43" s="16"/>
      <c r="SP43" s="16"/>
      <c r="SQ43" s="16"/>
      <c r="SR43" s="16"/>
      <c r="SS43" s="16"/>
      <c r="ST43" s="16"/>
      <c r="SU43" s="16"/>
      <c r="SV43" s="16"/>
      <c r="SW43" s="16"/>
      <c r="SX43" s="16"/>
      <c r="SY43" s="16"/>
      <c r="SZ43" s="16"/>
      <c r="TA43" s="16"/>
      <c r="TB43" s="16"/>
      <c r="TC43" s="16"/>
      <c r="TD43" s="16"/>
      <c r="TE43" s="16"/>
      <c r="TF43" s="16"/>
      <c r="TG43" s="16"/>
      <c r="TH43" s="16"/>
      <c r="TI43" s="16"/>
      <c r="TJ43" s="16"/>
      <c r="TK43" s="16"/>
      <c r="TL43" s="16"/>
      <c r="TM43" s="16"/>
      <c r="TN43" s="16"/>
      <c r="TO43" s="16"/>
      <c r="TP43" s="16"/>
      <c r="TQ43" s="16"/>
      <c r="TR43" s="16"/>
      <c r="TS43" s="16"/>
      <c r="TT43" s="16"/>
      <c r="TU43" s="16"/>
      <c r="TV43" s="16"/>
      <c r="TW43" s="16"/>
      <c r="TX43" s="16"/>
      <c r="TY43" s="16"/>
      <c r="TZ43" s="16"/>
      <c r="UA43" s="16"/>
      <c r="UB43" s="16"/>
      <c r="UC43" s="16"/>
      <c r="UD43" s="16"/>
      <c r="UE43" s="16"/>
      <c r="UF43" s="16"/>
      <c r="UG43" s="16"/>
      <c r="UH43" s="16"/>
      <c r="UI43" s="16"/>
      <c r="UJ43" s="16"/>
      <c r="UK43" s="16"/>
      <c r="UL43" s="16"/>
      <c r="UM43" s="16"/>
      <c r="UN43" s="16"/>
      <c r="UO43" s="16"/>
      <c r="UP43" s="16"/>
      <c r="UQ43" s="16"/>
      <c r="UR43" s="16"/>
      <c r="US43" s="16"/>
      <c r="UT43" s="16"/>
      <c r="UU43" s="16"/>
      <c r="UV43" s="16"/>
      <c r="UW43" s="16"/>
      <c r="UX43" s="16"/>
      <c r="UY43" s="16"/>
      <c r="UZ43" s="16"/>
      <c r="VA43" s="16"/>
      <c r="VB43" s="16"/>
      <c r="VC43" s="16"/>
      <c r="VD43" s="16"/>
      <c r="VE43" s="16"/>
      <c r="VF43" s="16"/>
      <c r="VG43" s="16"/>
      <c r="VH43" s="16"/>
      <c r="VI43" s="16"/>
      <c r="VJ43" s="16"/>
      <c r="VK43" s="16"/>
      <c r="VL43" s="16"/>
      <c r="VM43" s="16"/>
      <c r="VN43" s="16"/>
      <c r="VO43" s="16"/>
      <c r="VP43" s="16"/>
      <c r="VQ43" s="16"/>
      <c r="VR43" s="16"/>
      <c r="VS43" s="16"/>
      <c r="VT43" s="16"/>
      <c r="VU43" s="16"/>
      <c r="VV43" s="16"/>
      <c r="VW43" s="16"/>
      <c r="VX43" s="16"/>
      <c r="VY43" s="16"/>
      <c r="VZ43" s="16"/>
      <c r="WA43" s="16"/>
      <c r="WB43" s="16"/>
      <c r="WC43" s="16"/>
      <c r="WD43" s="16"/>
      <c r="WE43" s="16"/>
      <c r="WF43" s="16"/>
      <c r="WG43" s="16"/>
      <c r="WH43" s="16"/>
      <c r="WI43" s="16"/>
      <c r="WJ43" s="16"/>
      <c r="WK43" s="16"/>
      <c r="WL43" s="16"/>
      <c r="WM43" s="16"/>
      <c r="WN43" s="16"/>
      <c r="WO43" s="16"/>
      <c r="WP43" s="16"/>
      <c r="WQ43" s="16"/>
      <c r="WR43" s="16"/>
      <c r="WS43" s="16"/>
      <c r="WT43" s="16"/>
      <c r="WU43" s="16"/>
      <c r="WV43" s="16"/>
      <c r="WW43" s="16"/>
      <c r="WX43" s="16"/>
      <c r="WY43" s="16"/>
      <c r="WZ43" s="16"/>
      <c r="XA43" s="16"/>
      <c r="XB43" s="16"/>
      <c r="XC43" s="16"/>
      <c r="XD43" s="16"/>
      <c r="XE43" s="16"/>
      <c r="XF43" s="16"/>
      <c r="XG43" s="16"/>
      <c r="XH43" s="16"/>
      <c r="XI43" s="16"/>
      <c r="XJ43" s="16"/>
      <c r="XK43" s="16"/>
      <c r="XL43" s="16"/>
      <c r="XM43" s="16"/>
      <c r="XN43" s="16"/>
      <c r="XO43" s="16"/>
      <c r="XP43" s="16"/>
      <c r="XQ43" s="16"/>
      <c r="XR43" s="16"/>
      <c r="XS43" s="16"/>
      <c r="XT43" s="16"/>
      <c r="XU43" s="16"/>
      <c r="XV43" s="16"/>
      <c r="XW43" s="16"/>
      <c r="XX43" s="16"/>
      <c r="XY43" s="16"/>
      <c r="XZ43" s="16"/>
      <c r="YA43" s="16"/>
      <c r="YB43" s="16"/>
      <c r="YC43" s="16"/>
      <c r="YD43" s="16"/>
      <c r="YE43" s="16"/>
      <c r="YF43" s="16"/>
      <c r="YG43" s="16"/>
      <c r="YH43" s="16"/>
      <c r="YI43" s="16"/>
      <c r="YJ43" s="16"/>
      <c r="YK43" s="16"/>
      <c r="YL43" s="16"/>
      <c r="YM43" s="16"/>
      <c r="YN43" s="16"/>
      <c r="YO43" s="16"/>
      <c r="YP43" s="16"/>
      <c r="YQ43" s="16"/>
      <c r="YR43" s="16"/>
      <c r="YS43" s="16"/>
      <c r="YT43" s="16"/>
      <c r="YU43" s="16"/>
      <c r="YV43" s="16"/>
      <c r="YW43" s="16"/>
      <c r="YX43" s="16"/>
      <c r="YY43" s="16"/>
      <c r="YZ43" s="16"/>
      <c r="ZA43" s="16"/>
      <c r="ZB43" s="16"/>
      <c r="ZC43" s="16"/>
      <c r="ZD43" s="16"/>
      <c r="ZE43" s="16"/>
      <c r="ZF43" s="16"/>
      <c r="ZG43" s="16"/>
      <c r="ZH43" s="16"/>
      <c r="ZI43" s="16"/>
      <c r="ZJ43" s="16"/>
      <c r="ZK43" s="16"/>
      <c r="ZL43" s="16"/>
      <c r="ZM43" s="16"/>
      <c r="ZN43" s="16"/>
      <c r="ZO43" s="16"/>
      <c r="ZP43" s="16"/>
      <c r="ZQ43" s="16"/>
      <c r="ZR43" s="16"/>
      <c r="ZS43" s="16"/>
      <c r="ZT43" s="16"/>
      <c r="ZU43" s="16"/>
      <c r="ZV43" s="16"/>
      <c r="ZW43" s="16"/>
      <c r="ZX43" s="16"/>
      <c r="ZY43" s="16"/>
      <c r="ZZ43" s="16"/>
      <c r="AAA43" s="16"/>
      <c r="AAB43" s="16"/>
      <c r="AAC43" s="16"/>
      <c r="AAD43" s="16"/>
      <c r="AAE43" s="16"/>
      <c r="AAF43" s="16"/>
      <c r="AAG43" s="16"/>
      <c r="AAH43" s="16"/>
      <c r="AAI43" s="16"/>
      <c r="AAJ43" s="16"/>
      <c r="AAK43" s="16"/>
      <c r="AAL43" s="16"/>
      <c r="AAM43" s="16"/>
      <c r="AAN43" s="16"/>
      <c r="AAO43" s="16"/>
      <c r="AAP43" s="16"/>
      <c r="AAQ43" s="16"/>
      <c r="AAR43" s="16"/>
      <c r="AAS43" s="16"/>
      <c r="AAT43" s="16"/>
      <c r="AAU43" s="16"/>
      <c r="AAV43" s="16"/>
      <c r="AAW43" s="16"/>
      <c r="AAX43" s="16"/>
      <c r="AAY43" s="16"/>
      <c r="AAZ43" s="16"/>
      <c r="ABA43" s="16"/>
      <c r="ABB43" s="16"/>
      <c r="ABC43" s="16"/>
      <c r="ABD43" s="16"/>
      <c r="ABE43" s="16"/>
    </row>
    <row r="44" spans="1:733" s="17" customFormat="1" ht="18" hidden="1" customHeight="1" x14ac:dyDescent="0.25">
      <c r="A44" s="22">
        <v>1</v>
      </c>
      <c r="B44" s="34"/>
      <c r="C44" s="10">
        <f t="shared" ref="C44:C50" si="44">D44+E44+F44</f>
        <v>0</v>
      </c>
      <c r="D44" s="24"/>
      <c r="E44" s="22"/>
      <c r="F44" s="22"/>
      <c r="G44" s="39"/>
      <c r="H44" s="22"/>
      <c r="I44" s="15">
        <f>J44+K44+L44+M44+N44</f>
        <v>0</v>
      </c>
      <c r="J44" s="22"/>
      <c r="K44" s="22"/>
      <c r="L44" s="22"/>
      <c r="M44" s="22"/>
      <c r="N44" s="22"/>
      <c r="O44" s="22"/>
      <c r="P44" s="22"/>
      <c r="Q44" s="40"/>
      <c r="R44" s="40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  <c r="TR44" s="16"/>
      <c r="TS44" s="16"/>
      <c r="TT44" s="16"/>
      <c r="TU44" s="16"/>
      <c r="TV44" s="16"/>
      <c r="TW44" s="16"/>
      <c r="TX44" s="16"/>
      <c r="TY44" s="16"/>
      <c r="TZ44" s="16"/>
      <c r="UA44" s="16"/>
      <c r="UB44" s="16"/>
      <c r="UC44" s="16"/>
      <c r="UD44" s="16"/>
      <c r="UE44" s="16"/>
      <c r="UF44" s="16"/>
      <c r="UG44" s="16"/>
      <c r="UH44" s="16"/>
      <c r="UI44" s="16"/>
      <c r="UJ44" s="16"/>
      <c r="UK44" s="16"/>
      <c r="UL44" s="16"/>
      <c r="UM44" s="16"/>
      <c r="UN44" s="16"/>
      <c r="UO44" s="16"/>
      <c r="UP44" s="16"/>
      <c r="UQ44" s="16"/>
      <c r="UR44" s="16"/>
      <c r="US44" s="16"/>
      <c r="UT44" s="16"/>
      <c r="UU44" s="16"/>
      <c r="UV44" s="16"/>
      <c r="UW44" s="16"/>
      <c r="UX44" s="16"/>
      <c r="UY44" s="16"/>
      <c r="UZ44" s="16"/>
      <c r="VA44" s="16"/>
      <c r="VB44" s="16"/>
      <c r="VC44" s="16"/>
      <c r="VD44" s="16"/>
      <c r="VE44" s="16"/>
      <c r="VF44" s="16"/>
      <c r="VG44" s="16"/>
      <c r="VH44" s="16"/>
      <c r="VI44" s="16"/>
      <c r="VJ44" s="16"/>
      <c r="VK44" s="16"/>
      <c r="VL44" s="16"/>
      <c r="VM44" s="16"/>
      <c r="VN44" s="16"/>
      <c r="VO44" s="16"/>
      <c r="VP44" s="16"/>
      <c r="VQ44" s="16"/>
      <c r="VR44" s="16"/>
      <c r="VS44" s="16"/>
      <c r="VT44" s="16"/>
      <c r="VU44" s="16"/>
      <c r="VV44" s="16"/>
      <c r="VW44" s="16"/>
      <c r="VX44" s="16"/>
      <c r="VY44" s="16"/>
      <c r="VZ44" s="16"/>
      <c r="WA44" s="16"/>
      <c r="WB44" s="16"/>
      <c r="WC44" s="16"/>
      <c r="WD44" s="16"/>
      <c r="WE44" s="16"/>
      <c r="WF44" s="16"/>
      <c r="WG44" s="16"/>
      <c r="WH44" s="16"/>
      <c r="WI44" s="16"/>
      <c r="WJ44" s="16"/>
      <c r="WK44" s="16"/>
      <c r="WL44" s="16"/>
      <c r="WM44" s="16"/>
      <c r="WN44" s="16"/>
      <c r="WO44" s="16"/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  <c r="YK44" s="16"/>
      <c r="YL44" s="16"/>
      <c r="YM44" s="16"/>
      <c r="YN44" s="16"/>
      <c r="YO44" s="16"/>
      <c r="YP44" s="16"/>
      <c r="YQ44" s="16"/>
      <c r="YR44" s="16"/>
      <c r="YS44" s="16"/>
      <c r="YT44" s="16"/>
      <c r="YU44" s="16"/>
      <c r="YV44" s="16"/>
      <c r="YW44" s="16"/>
      <c r="YX44" s="16"/>
      <c r="YY44" s="16"/>
      <c r="YZ44" s="16"/>
      <c r="ZA44" s="16"/>
      <c r="ZB44" s="16"/>
      <c r="ZC44" s="16"/>
      <c r="ZD44" s="16"/>
      <c r="ZE44" s="16"/>
      <c r="ZF44" s="16"/>
      <c r="ZG44" s="16"/>
      <c r="ZH44" s="16"/>
      <c r="ZI44" s="16"/>
      <c r="ZJ44" s="16"/>
      <c r="ZK44" s="16"/>
      <c r="ZL44" s="16"/>
      <c r="ZM44" s="16"/>
      <c r="ZN44" s="16"/>
      <c r="ZO44" s="16"/>
      <c r="ZP44" s="16"/>
      <c r="ZQ44" s="16"/>
      <c r="ZR44" s="16"/>
      <c r="ZS44" s="16"/>
      <c r="ZT44" s="16"/>
      <c r="ZU44" s="16"/>
      <c r="ZV44" s="16"/>
      <c r="ZW44" s="16"/>
      <c r="ZX44" s="16"/>
      <c r="ZY44" s="16"/>
      <c r="ZZ44" s="16"/>
      <c r="AAA44" s="16"/>
      <c r="AAB44" s="16"/>
      <c r="AAC44" s="16"/>
      <c r="AAD44" s="16"/>
      <c r="AAE44" s="16"/>
      <c r="AAF44" s="16"/>
      <c r="AAG44" s="16"/>
      <c r="AAH44" s="16"/>
      <c r="AAI44" s="16"/>
      <c r="AAJ44" s="16"/>
      <c r="AAK44" s="16"/>
      <c r="AAL44" s="16"/>
      <c r="AAM44" s="16"/>
      <c r="AAN44" s="16"/>
      <c r="AAO44" s="16"/>
      <c r="AAP44" s="16"/>
      <c r="AAQ44" s="16"/>
      <c r="AAR44" s="16"/>
      <c r="AAS44" s="16"/>
      <c r="AAT44" s="16"/>
      <c r="AAU44" s="16"/>
      <c r="AAV44" s="16"/>
      <c r="AAW44" s="16"/>
      <c r="AAX44" s="16"/>
      <c r="AAY44" s="16"/>
      <c r="AAZ44" s="16"/>
      <c r="ABA44" s="16"/>
      <c r="ABB44" s="16"/>
      <c r="ABC44" s="16"/>
      <c r="ABD44" s="16"/>
      <c r="ABE44" s="16"/>
    </row>
    <row r="45" spans="1:733" s="16" customFormat="1" ht="18" customHeight="1" x14ac:dyDescent="0.25">
      <c r="A45" s="53">
        <v>1</v>
      </c>
      <c r="B45" s="23" t="s">
        <v>57</v>
      </c>
      <c r="C45" s="106">
        <f t="shared" si="44"/>
        <v>1541</v>
      </c>
      <c r="D45" s="27">
        <v>1174</v>
      </c>
      <c r="E45" s="27">
        <v>101</v>
      </c>
      <c r="F45" s="27">
        <v>266</v>
      </c>
      <c r="G45" s="27">
        <v>997</v>
      </c>
      <c r="H45" s="27">
        <v>23</v>
      </c>
      <c r="I45" s="105">
        <f>J45+K45+L45+M45+N45</f>
        <v>550</v>
      </c>
      <c r="J45" s="27">
        <v>35</v>
      </c>
      <c r="K45" s="27">
        <v>188</v>
      </c>
      <c r="L45" s="27">
        <v>4</v>
      </c>
      <c r="M45" s="27">
        <v>173</v>
      </c>
      <c r="N45" s="27">
        <v>150</v>
      </c>
      <c r="O45" s="27">
        <v>30</v>
      </c>
      <c r="P45" s="27">
        <v>127</v>
      </c>
      <c r="Q45" s="27">
        <v>126</v>
      </c>
      <c r="R45" s="27">
        <v>1</v>
      </c>
    </row>
    <row r="46" spans="1:733" s="16" customFormat="1" ht="18" customHeight="1" x14ac:dyDescent="0.25">
      <c r="A46" s="53">
        <v>2</v>
      </c>
      <c r="B46" s="23" t="s">
        <v>58</v>
      </c>
      <c r="C46" s="106">
        <f t="shared" si="44"/>
        <v>2002</v>
      </c>
      <c r="D46" s="27">
        <v>1729</v>
      </c>
      <c r="E46" s="27">
        <v>19</v>
      </c>
      <c r="F46" s="27">
        <v>254</v>
      </c>
      <c r="G46" s="27">
        <v>1665</v>
      </c>
      <c r="H46" s="27">
        <v>32</v>
      </c>
      <c r="I46" s="105">
        <f t="shared" ref="I46:I50" si="45">J46+K46+L46+M46+N46</f>
        <v>163</v>
      </c>
      <c r="J46" s="27">
        <v>25</v>
      </c>
      <c r="K46" s="27">
        <v>55</v>
      </c>
      <c r="L46" s="27">
        <v>1</v>
      </c>
      <c r="M46" s="27">
        <v>56</v>
      </c>
      <c r="N46" s="27">
        <v>26</v>
      </c>
      <c r="O46" s="27">
        <v>5</v>
      </c>
      <c r="P46" s="27">
        <v>28</v>
      </c>
      <c r="Q46" s="27">
        <v>28</v>
      </c>
      <c r="R46" s="27"/>
    </row>
    <row r="47" spans="1:733" s="16" customFormat="1" ht="18" customHeight="1" x14ac:dyDescent="0.25">
      <c r="A47" s="53">
        <v>3</v>
      </c>
      <c r="B47" s="23" t="s">
        <v>164</v>
      </c>
      <c r="C47" s="106">
        <f t="shared" si="44"/>
        <v>1143</v>
      </c>
      <c r="D47" s="27">
        <v>920</v>
      </c>
      <c r="E47" s="27">
        <v>1</v>
      </c>
      <c r="F47" s="27">
        <v>222</v>
      </c>
      <c r="G47" s="27">
        <v>153</v>
      </c>
      <c r="H47" s="27">
        <v>15</v>
      </c>
      <c r="I47" s="105">
        <f t="shared" si="45"/>
        <v>71</v>
      </c>
      <c r="J47" s="27">
        <v>7</v>
      </c>
      <c r="K47" s="27">
        <v>22</v>
      </c>
      <c r="L47" s="27">
        <v>1</v>
      </c>
      <c r="M47" s="27">
        <v>15</v>
      </c>
      <c r="N47" s="27">
        <v>26</v>
      </c>
      <c r="O47" s="27"/>
      <c r="P47" s="27">
        <v>3</v>
      </c>
      <c r="Q47" s="27">
        <v>3</v>
      </c>
      <c r="R47" s="27"/>
    </row>
    <row r="48" spans="1:733" s="16" customFormat="1" ht="18" customHeight="1" x14ac:dyDescent="0.25">
      <c r="A48" s="53">
        <v>4</v>
      </c>
      <c r="B48" s="23" t="s">
        <v>165</v>
      </c>
      <c r="C48" s="106">
        <f t="shared" si="44"/>
        <v>354</v>
      </c>
      <c r="D48" s="27">
        <v>268</v>
      </c>
      <c r="E48" s="27">
        <v>22</v>
      </c>
      <c r="F48" s="27">
        <v>64</v>
      </c>
      <c r="G48" s="27">
        <v>29</v>
      </c>
      <c r="H48" s="27">
        <v>13</v>
      </c>
      <c r="I48" s="105">
        <f t="shared" si="45"/>
        <v>168</v>
      </c>
      <c r="J48" s="27">
        <v>17</v>
      </c>
      <c r="K48" s="27">
        <v>39</v>
      </c>
      <c r="L48" s="27">
        <v>2</v>
      </c>
      <c r="M48" s="27">
        <v>40</v>
      </c>
      <c r="N48" s="27">
        <v>70</v>
      </c>
      <c r="O48" s="27">
        <v>10</v>
      </c>
      <c r="P48" s="27">
        <v>45</v>
      </c>
      <c r="Q48" s="27">
        <v>43</v>
      </c>
      <c r="R48" s="27">
        <v>2</v>
      </c>
    </row>
    <row r="49" spans="1:733" s="16" customFormat="1" ht="18" customHeight="1" x14ac:dyDescent="0.25">
      <c r="A49" s="53">
        <v>3</v>
      </c>
      <c r="B49" s="23" t="s">
        <v>166</v>
      </c>
      <c r="C49" s="106">
        <f t="shared" si="44"/>
        <v>761</v>
      </c>
      <c r="D49" s="27">
        <v>384</v>
      </c>
      <c r="E49" s="27">
        <v>2</v>
      </c>
      <c r="F49" s="27">
        <v>375</v>
      </c>
      <c r="G49" s="27">
        <v>2</v>
      </c>
      <c r="H49" s="27">
        <v>8</v>
      </c>
      <c r="I49" s="105">
        <f t="shared" si="45"/>
        <v>46</v>
      </c>
      <c r="J49" s="27">
        <v>4</v>
      </c>
      <c r="K49" s="27">
        <v>14</v>
      </c>
      <c r="L49" s="27">
        <v>2</v>
      </c>
      <c r="M49" s="27">
        <v>16</v>
      </c>
      <c r="N49" s="27">
        <v>10</v>
      </c>
      <c r="O49" s="27"/>
      <c r="P49" s="27">
        <v>4</v>
      </c>
      <c r="Q49" s="27">
        <v>4</v>
      </c>
      <c r="R49" s="27"/>
    </row>
    <row r="50" spans="1:733" s="16" customFormat="1" ht="18" hidden="1" customHeight="1" x14ac:dyDescent="0.25">
      <c r="A50" s="53">
        <v>6</v>
      </c>
      <c r="B50" s="34"/>
      <c r="C50" s="106">
        <f t="shared" si="44"/>
        <v>0</v>
      </c>
      <c r="D50" s="27"/>
      <c r="E50" s="27"/>
      <c r="F50" s="27"/>
      <c r="G50" s="27"/>
      <c r="H50" s="27"/>
      <c r="I50" s="105">
        <f t="shared" si="45"/>
        <v>0</v>
      </c>
      <c r="J50" s="27"/>
      <c r="K50" s="27"/>
      <c r="L50" s="27"/>
      <c r="M50" s="27"/>
      <c r="N50" s="27"/>
      <c r="O50" s="27"/>
      <c r="P50" s="27"/>
      <c r="Q50" s="27"/>
      <c r="R50" s="27"/>
    </row>
    <row r="51" spans="1:733" s="20" customFormat="1" ht="18" customHeight="1" x14ac:dyDescent="0.25">
      <c r="A51" s="127" t="s">
        <v>15</v>
      </c>
      <c r="B51" s="127"/>
      <c r="C51" s="9">
        <f t="shared" ref="C51:R51" si="46">C44+C45+C46+C47+C48+C49+C50</f>
        <v>5801</v>
      </c>
      <c r="D51" s="9">
        <f t="shared" si="46"/>
        <v>4475</v>
      </c>
      <c r="E51" s="9">
        <f t="shared" si="46"/>
        <v>145</v>
      </c>
      <c r="F51" s="9">
        <f t="shared" si="46"/>
        <v>1181</v>
      </c>
      <c r="G51" s="9">
        <f t="shared" si="46"/>
        <v>2846</v>
      </c>
      <c r="H51" s="9">
        <f t="shared" si="46"/>
        <v>91</v>
      </c>
      <c r="I51" s="9">
        <f t="shared" si="46"/>
        <v>998</v>
      </c>
      <c r="J51" s="9">
        <f t="shared" si="46"/>
        <v>88</v>
      </c>
      <c r="K51" s="9">
        <f t="shared" si="46"/>
        <v>318</v>
      </c>
      <c r="L51" s="9">
        <f t="shared" si="46"/>
        <v>10</v>
      </c>
      <c r="M51" s="9">
        <f t="shared" si="46"/>
        <v>300</v>
      </c>
      <c r="N51" s="9">
        <f t="shared" si="46"/>
        <v>282</v>
      </c>
      <c r="O51" s="9">
        <f t="shared" si="46"/>
        <v>45</v>
      </c>
      <c r="P51" s="9">
        <f t="shared" si="46"/>
        <v>207</v>
      </c>
      <c r="Q51" s="9">
        <f t="shared" si="46"/>
        <v>204</v>
      </c>
      <c r="R51" s="9">
        <f t="shared" si="46"/>
        <v>3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  <c r="JX51" s="19"/>
      <c r="JY51" s="19"/>
      <c r="JZ51" s="19"/>
      <c r="KA51" s="19"/>
      <c r="KB51" s="19"/>
      <c r="KC51" s="19"/>
      <c r="KD51" s="19"/>
      <c r="KE51" s="19"/>
      <c r="KF51" s="19"/>
      <c r="KG51" s="19"/>
      <c r="KH51" s="19"/>
      <c r="KI51" s="19"/>
      <c r="KJ51" s="19"/>
      <c r="KK51" s="19"/>
      <c r="KL51" s="19"/>
      <c r="KM51" s="19"/>
      <c r="KN51" s="19"/>
      <c r="KO51" s="19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  <c r="ME51" s="19"/>
      <c r="MF51" s="19"/>
      <c r="MG51" s="19"/>
      <c r="MH51" s="19"/>
      <c r="MI51" s="19"/>
      <c r="MJ51" s="19"/>
      <c r="MK51" s="19"/>
      <c r="ML51" s="19"/>
      <c r="MM51" s="19"/>
      <c r="MN51" s="19"/>
      <c r="MO51" s="19"/>
      <c r="MP51" s="19"/>
      <c r="MQ51" s="19"/>
      <c r="MR51" s="19"/>
      <c r="MS51" s="19"/>
      <c r="MT51" s="19"/>
      <c r="MU51" s="19"/>
      <c r="MV51" s="19"/>
      <c r="MW51" s="19"/>
      <c r="MX51" s="19"/>
      <c r="MY51" s="19"/>
      <c r="MZ51" s="19"/>
      <c r="NA51" s="19"/>
      <c r="NB51" s="19"/>
      <c r="NC51" s="19"/>
      <c r="ND51" s="19"/>
      <c r="NE51" s="19"/>
      <c r="NF51" s="19"/>
      <c r="NG51" s="19"/>
      <c r="NH51" s="19"/>
      <c r="NI51" s="19"/>
      <c r="NJ51" s="19"/>
      <c r="NK51" s="19"/>
      <c r="NL51" s="19"/>
      <c r="NM51" s="19"/>
      <c r="NN51" s="19"/>
      <c r="NO51" s="19"/>
      <c r="NP51" s="19"/>
      <c r="NQ51" s="19"/>
      <c r="NR51" s="19"/>
      <c r="NS51" s="19"/>
      <c r="NT51" s="19"/>
      <c r="NU51" s="19"/>
      <c r="NV51" s="19"/>
      <c r="NW51" s="19"/>
      <c r="NX51" s="19"/>
      <c r="NY51" s="19"/>
      <c r="NZ51" s="19"/>
      <c r="OA51" s="19"/>
      <c r="OB51" s="19"/>
      <c r="OC51" s="19"/>
      <c r="OD51" s="19"/>
      <c r="OE51" s="19"/>
      <c r="OF51" s="19"/>
      <c r="OG51" s="19"/>
      <c r="OH51" s="19"/>
      <c r="OI51" s="19"/>
      <c r="OJ51" s="19"/>
      <c r="OK51" s="19"/>
      <c r="OL51" s="19"/>
      <c r="OM51" s="19"/>
      <c r="ON51" s="19"/>
      <c r="OO51" s="19"/>
      <c r="OP51" s="19"/>
      <c r="OQ51" s="19"/>
      <c r="OR51" s="19"/>
      <c r="OS51" s="19"/>
      <c r="OT51" s="19"/>
      <c r="OU51" s="19"/>
      <c r="OV51" s="19"/>
      <c r="OW51" s="19"/>
      <c r="OX51" s="19"/>
      <c r="OY51" s="19"/>
      <c r="OZ51" s="19"/>
      <c r="PA51" s="19"/>
      <c r="PB51" s="19"/>
      <c r="PC51" s="19"/>
      <c r="PD51" s="19"/>
      <c r="PE51" s="19"/>
      <c r="PF51" s="19"/>
      <c r="PG51" s="19"/>
      <c r="PH51" s="19"/>
      <c r="PI51" s="19"/>
      <c r="PJ51" s="19"/>
      <c r="PK51" s="19"/>
      <c r="PL51" s="19"/>
      <c r="PM51" s="19"/>
      <c r="PN51" s="19"/>
      <c r="PO51" s="19"/>
      <c r="PP51" s="19"/>
      <c r="PQ51" s="19"/>
      <c r="PR51" s="19"/>
      <c r="PS51" s="19"/>
      <c r="PT51" s="19"/>
      <c r="PU51" s="19"/>
      <c r="PV51" s="19"/>
      <c r="PW51" s="19"/>
      <c r="PX51" s="19"/>
      <c r="PY51" s="19"/>
      <c r="PZ51" s="19"/>
      <c r="QA51" s="19"/>
      <c r="QB51" s="19"/>
      <c r="QC51" s="19"/>
      <c r="QD51" s="19"/>
      <c r="QE51" s="19"/>
      <c r="QF51" s="19"/>
      <c r="QG51" s="19"/>
      <c r="QH51" s="19"/>
      <c r="QI51" s="19"/>
      <c r="QJ51" s="19"/>
      <c r="QK51" s="19"/>
      <c r="QL51" s="19"/>
      <c r="QM51" s="19"/>
      <c r="QN51" s="19"/>
      <c r="QO51" s="19"/>
      <c r="QP51" s="19"/>
      <c r="QQ51" s="19"/>
      <c r="QR51" s="19"/>
      <c r="QS51" s="19"/>
      <c r="QT51" s="19"/>
      <c r="QU51" s="19"/>
      <c r="QV51" s="19"/>
      <c r="QW51" s="19"/>
      <c r="QX51" s="19"/>
      <c r="QY51" s="19"/>
      <c r="QZ51" s="19"/>
      <c r="RA51" s="19"/>
      <c r="RB51" s="19"/>
      <c r="RC51" s="19"/>
      <c r="RD51" s="19"/>
      <c r="RE51" s="19"/>
      <c r="RF51" s="19"/>
      <c r="RG51" s="19"/>
      <c r="RH51" s="19"/>
      <c r="RI51" s="19"/>
      <c r="RJ51" s="19"/>
      <c r="RK51" s="19"/>
      <c r="RL51" s="19"/>
      <c r="RM51" s="19"/>
      <c r="RN51" s="19"/>
      <c r="RO51" s="19"/>
      <c r="RP51" s="19"/>
      <c r="RQ51" s="19"/>
      <c r="RR51" s="19"/>
      <c r="RS51" s="19"/>
      <c r="RT51" s="19"/>
      <c r="RU51" s="19"/>
      <c r="RV51" s="19"/>
      <c r="RW51" s="19"/>
      <c r="RX51" s="19"/>
      <c r="RY51" s="19"/>
      <c r="RZ51" s="19"/>
      <c r="SA51" s="19"/>
      <c r="SB51" s="19"/>
      <c r="SC51" s="19"/>
      <c r="SD51" s="19"/>
      <c r="SE51" s="19"/>
      <c r="SF51" s="19"/>
      <c r="SG51" s="19"/>
      <c r="SH51" s="19"/>
      <c r="SI51" s="19"/>
      <c r="SJ51" s="19"/>
      <c r="SK51" s="19"/>
      <c r="SL51" s="19"/>
      <c r="SM51" s="19"/>
      <c r="SN51" s="19"/>
      <c r="SO51" s="19"/>
      <c r="SP51" s="19"/>
      <c r="SQ51" s="19"/>
      <c r="SR51" s="19"/>
      <c r="SS51" s="19"/>
      <c r="ST51" s="19"/>
      <c r="SU51" s="19"/>
      <c r="SV51" s="19"/>
      <c r="SW51" s="19"/>
      <c r="SX51" s="19"/>
      <c r="SY51" s="19"/>
      <c r="SZ51" s="19"/>
      <c r="TA51" s="19"/>
      <c r="TB51" s="19"/>
      <c r="TC51" s="19"/>
      <c r="TD51" s="19"/>
      <c r="TE51" s="19"/>
      <c r="TF51" s="19"/>
      <c r="TG51" s="19"/>
      <c r="TH51" s="19"/>
      <c r="TI51" s="19"/>
      <c r="TJ51" s="19"/>
      <c r="TK51" s="19"/>
      <c r="TL51" s="19"/>
      <c r="TM51" s="19"/>
      <c r="TN51" s="19"/>
      <c r="TO51" s="19"/>
      <c r="TP51" s="19"/>
      <c r="TQ51" s="19"/>
      <c r="TR51" s="19"/>
      <c r="TS51" s="19"/>
      <c r="TT51" s="19"/>
      <c r="TU51" s="19"/>
      <c r="TV51" s="19"/>
      <c r="TW51" s="19"/>
      <c r="TX51" s="19"/>
      <c r="TY51" s="19"/>
      <c r="TZ51" s="19"/>
      <c r="UA51" s="19"/>
      <c r="UB51" s="19"/>
      <c r="UC51" s="19"/>
      <c r="UD51" s="19"/>
      <c r="UE51" s="19"/>
      <c r="UF51" s="19"/>
      <c r="UG51" s="19"/>
      <c r="UH51" s="19"/>
      <c r="UI51" s="19"/>
      <c r="UJ51" s="19"/>
      <c r="UK51" s="19"/>
      <c r="UL51" s="19"/>
      <c r="UM51" s="19"/>
      <c r="UN51" s="19"/>
      <c r="UO51" s="19"/>
      <c r="UP51" s="19"/>
      <c r="UQ51" s="19"/>
      <c r="UR51" s="19"/>
      <c r="US51" s="19"/>
      <c r="UT51" s="19"/>
      <c r="UU51" s="19"/>
      <c r="UV51" s="19"/>
      <c r="UW51" s="19"/>
      <c r="UX51" s="19"/>
      <c r="UY51" s="19"/>
      <c r="UZ51" s="19"/>
      <c r="VA51" s="19"/>
      <c r="VB51" s="19"/>
      <c r="VC51" s="19"/>
      <c r="VD51" s="19"/>
      <c r="VE51" s="19"/>
      <c r="VF51" s="19"/>
      <c r="VG51" s="19"/>
      <c r="VH51" s="19"/>
      <c r="VI51" s="19"/>
      <c r="VJ51" s="19"/>
      <c r="VK51" s="19"/>
      <c r="VL51" s="19"/>
      <c r="VM51" s="19"/>
      <c r="VN51" s="19"/>
      <c r="VO51" s="19"/>
      <c r="VP51" s="19"/>
      <c r="VQ51" s="19"/>
      <c r="VR51" s="19"/>
      <c r="VS51" s="19"/>
      <c r="VT51" s="19"/>
      <c r="VU51" s="19"/>
      <c r="VV51" s="19"/>
      <c r="VW51" s="19"/>
      <c r="VX51" s="19"/>
      <c r="VY51" s="19"/>
      <c r="VZ51" s="19"/>
      <c r="WA51" s="19"/>
      <c r="WB51" s="19"/>
      <c r="WC51" s="19"/>
      <c r="WD51" s="19"/>
      <c r="WE51" s="19"/>
      <c r="WF51" s="19"/>
      <c r="WG51" s="19"/>
      <c r="WH51" s="19"/>
      <c r="WI51" s="19"/>
      <c r="WJ51" s="19"/>
      <c r="WK51" s="19"/>
      <c r="WL51" s="19"/>
      <c r="WM51" s="19"/>
      <c r="WN51" s="19"/>
      <c r="WO51" s="19"/>
      <c r="WP51" s="19"/>
      <c r="WQ51" s="19"/>
      <c r="WR51" s="19"/>
      <c r="WS51" s="19"/>
      <c r="WT51" s="19"/>
      <c r="WU51" s="19"/>
      <c r="WV51" s="19"/>
      <c r="WW51" s="19"/>
      <c r="WX51" s="19"/>
      <c r="WY51" s="19"/>
      <c r="WZ51" s="19"/>
      <c r="XA51" s="19"/>
      <c r="XB51" s="19"/>
      <c r="XC51" s="19"/>
      <c r="XD51" s="19"/>
      <c r="XE51" s="19"/>
      <c r="XF51" s="19"/>
      <c r="XG51" s="19"/>
      <c r="XH51" s="19"/>
      <c r="XI51" s="19"/>
      <c r="XJ51" s="19"/>
      <c r="XK51" s="19"/>
      <c r="XL51" s="19"/>
      <c r="XM51" s="19"/>
      <c r="XN51" s="19"/>
      <c r="XO51" s="19"/>
      <c r="XP51" s="19"/>
      <c r="XQ51" s="19"/>
      <c r="XR51" s="19"/>
      <c r="XS51" s="19"/>
      <c r="XT51" s="19"/>
      <c r="XU51" s="19"/>
      <c r="XV51" s="19"/>
      <c r="XW51" s="19"/>
      <c r="XX51" s="19"/>
      <c r="XY51" s="19"/>
      <c r="XZ51" s="19"/>
      <c r="YA51" s="19"/>
      <c r="YB51" s="19"/>
      <c r="YC51" s="19"/>
      <c r="YD51" s="19"/>
      <c r="YE51" s="19"/>
      <c r="YF51" s="19"/>
      <c r="YG51" s="19"/>
      <c r="YH51" s="19"/>
      <c r="YI51" s="19"/>
      <c r="YJ51" s="19"/>
      <c r="YK51" s="19"/>
      <c r="YL51" s="19"/>
      <c r="YM51" s="19"/>
      <c r="YN51" s="19"/>
      <c r="YO51" s="19"/>
      <c r="YP51" s="19"/>
      <c r="YQ51" s="19"/>
      <c r="YR51" s="19"/>
      <c r="YS51" s="19"/>
      <c r="YT51" s="19"/>
      <c r="YU51" s="19"/>
      <c r="YV51" s="19"/>
      <c r="YW51" s="19"/>
      <c r="YX51" s="19"/>
      <c r="YY51" s="19"/>
      <c r="YZ51" s="19"/>
      <c r="ZA51" s="19"/>
      <c r="ZB51" s="19"/>
      <c r="ZC51" s="19"/>
      <c r="ZD51" s="19"/>
      <c r="ZE51" s="19"/>
      <c r="ZF51" s="19"/>
      <c r="ZG51" s="19"/>
      <c r="ZH51" s="19"/>
      <c r="ZI51" s="19"/>
      <c r="ZJ51" s="19"/>
      <c r="ZK51" s="19"/>
      <c r="ZL51" s="19"/>
      <c r="ZM51" s="19"/>
      <c r="ZN51" s="19"/>
      <c r="ZO51" s="19"/>
      <c r="ZP51" s="19"/>
      <c r="ZQ51" s="19"/>
      <c r="ZR51" s="19"/>
      <c r="ZS51" s="19"/>
      <c r="ZT51" s="19"/>
      <c r="ZU51" s="19"/>
      <c r="ZV51" s="19"/>
      <c r="ZW51" s="19"/>
      <c r="ZX51" s="19"/>
      <c r="ZY51" s="19"/>
      <c r="ZZ51" s="19"/>
      <c r="AAA51" s="19"/>
      <c r="AAB51" s="19"/>
      <c r="AAC51" s="19"/>
      <c r="AAD51" s="19"/>
      <c r="AAE51" s="19"/>
      <c r="AAF51" s="19"/>
      <c r="AAG51" s="19"/>
      <c r="AAH51" s="19"/>
      <c r="AAI51" s="19"/>
      <c r="AAJ51" s="19"/>
      <c r="AAK51" s="19"/>
      <c r="AAL51" s="19"/>
      <c r="AAM51" s="19"/>
      <c r="AAN51" s="19"/>
      <c r="AAO51" s="19"/>
      <c r="AAP51" s="19"/>
      <c r="AAQ51" s="19"/>
      <c r="AAR51" s="19"/>
      <c r="AAS51" s="19"/>
      <c r="AAT51" s="19"/>
      <c r="AAU51" s="19"/>
      <c r="AAV51" s="19"/>
      <c r="AAW51" s="19"/>
      <c r="AAX51" s="19"/>
      <c r="AAY51" s="19"/>
      <c r="AAZ51" s="19"/>
      <c r="ABA51" s="19"/>
      <c r="ABB51" s="19"/>
      <c r="ABC51" s="19"/>
      <c r="ABD51" s="19"/>
      <c r="ABE51" s="19"/>
    </row>
    <row r="52" spans="1:733" s="18" customFormat="1" ht="18" customHeight="1" x14ac:dyDescent="0.25">
      <c r="A52" s="64">
        <v>7</v>
      </c>
      <c r="B52" s="139" t="s">
        <v>139</v>
      </c>
      <c r="C52" s="139"/>
      <c r="D52" s="139"/>
      <c r="E52" s="139"/>
      <c r="F52" s="139"/>
      <c r="G52" s="139"/>
      <c r="H52" s="139"/>
      <c r="I52" s="65"/>
      <c r="J52" s="65"/>
      <c r="K52" s="65"/>
      <c r="L52" s="65"/>
      <c r="M52" s="65"/>
      <c r="N52" s="65"/>
      <c r="O52" s="65"/>
      <c r="P52" s="60"/>
      <c r="Q52" s="66"/>
      <c r="R52" s="67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/>
      <c r="KS52" s="16"/>
      <c r="KT52" s="16"/>
      <c r="KU52" s="16"/>
      <c r="KV52" s="16"/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16"/>
      <c r="NI52" s="16"/>
      <c r="NJ52" s="16"/>
      <c r="NK52" s="16"/>
      <c r="NL52" s="16"/>
      <c r="NM52" s="16"/>
      <c r="NN52" s="16"/>
      <c r="NO52" s="16"/>
      <c r="NP52" s="16"/>
      <c r="NQ52" s="16"/>
      <c r="NR52" s="16"/>
      <c r="NS52" s="16"/>
      <c r="NT52" s="16"/>
      <c r="NU52" s="16"/>
      <c r="NV52" s="16"/>
      <c r="NW52" s="16"/>
      <c r="NX52" s="16"/>
      <c r="NY52" s="16"/>
      <c r="NZ52" s="16"/>
      <c r="OA52" s="16"/>
      <c r="OB52" s="16"/>
      <c r="OC52" s="16"/>
      <c r="OD52" s="16"/>
      <c r="OE52" s="16"/>
      <c r="OF52" s="16"/>
      <c r="OG52" s="16"/>
      <c r="OH52" s="16"/>
      <c r="OI52" s="16"/>
      <c r="OJ52" s="16"/>
      <c r="OK52" s="16"/>
      <c r="OL52" s="16"/>
      <c r="OM52" s="16"/>
      <c r="ON52" s="16"/>
      <c r="OO52" s="16"/>
      <c r="OP52" s="16"/>
      <c r="OQ52" s="16"/>
      <c r="OR52" s="16"/>
      <c r="OS52" s="16"/>
      <c r="OT52" s="16"/>
      <c r="OU52" s="16"/>
      <c r="OV52" s="16"/>
      <c r="OW52" s="16"/>
      <c r="OX52" s="16"/>
      <c r="OY52" s="16"/>
      <c r="OZ52" s="16"/>
      <c r="PA52" s="16"/>
      <c r="PB52" s="16"/>
      <c r="PC52" s="16"/>
      <c r="PD52" s="16"/>
      <c r="PE52" s="16"/>
      <c r="PF52" s="16"/>
      <c r="PG52" s="16"/>
      <c r="PH52" s="16"/>
      <c r="PI52" s="16"/>
      <c r="PJ52" s="16"/>
      <c r="PK52" s="16"/>
      <c r="PL52" s="16"/>
      <c r="PM52" s="16"/>
      <c r="PN52" s="16"/>
      <c r="PO52" s="16"/>
      <c r="PP52" s="16"/>
      <c r="PQ52" s="16"/>
      <c r="PR52" s="16"/>
      <c r="PS52" s="16"/>
      <c r="PT52" s="16"/>
      <c r="PU52" s="16"/>
      <c r="PV52" s="16"/>
      <c r="PW52" s="16"/>
      <c r="PX52" s="16"/>
      <c r="PY52" s="16"/>
      <c r="PZ52" s="16"/>
      <c r="QA52" s="16"/>
      <c r="QB52" s="16"/>
      <c r="QC52" s="16"/>
      <c r="QD52" s="16"/>
      <c r="QE52" s="16"/>
      <c r="QF52" s="16"/>
      <c r="QG52" s="16"/>
      <c r="QH52" s="16"/>
      <c r="QI52" s="16"/>
      <c r="QJ52" s="16"/>
      <c r="QK52" s="16"/>
      <c r="QL52" s="16"/>
      <c r="QM52" s="16"/>
      <c r="QN52" s="16"/>
      <c r="QO52" s="16"/>
      <c r="QP52" s="16"/>
      <c r="QQ52" s="16"/>
      <c r="QR52" s="16"/>
      <c r="QS52" s="16"/>
      <c r="QT52" s="16"/>
      <c r="QU52" s="16"/>
      <c r="QV52" s="16"/>
      <c r="QW52" s="16"/>
      <c r="QX52" s="16"/>
      <c r="QY52" s="16"/>
      <c r="QZ52" s="16"/>
      <c r="RA52" s="16"/>
      <c r="RB52" s="16"/>
      <c r="RC52" s="16"/>
      <c r="RD52" s="16"/>
      <c r="RE52" s="16"/>
      <c r="RF52" s="16"/>
      <c r="RG52" s="16"/>
      <c r="RH52" s="16"/>
      <c r="RI52" s="16"/>
      <c r="RJ52" s="16"/>
      <c r="RK52" s="16"/>
      <c r="RL52" s="16"/>
      <c r="RM52" s="16"/>
      <c r="RN52" s="16"/>
      <c r="RO52" s="16"/>
      <c r="RP52" s="16"/>
      <c r="RQ52" s="16"/>
      <c r="RR52" s="16"/>
      <c r="RS52" s="16"/>
      <c r="RT52" s="16"/>
      <c r="RU52" s="16"/>
      <c r="RV52" s="16"/>
      <c r="RW52" s="16"/>
      <c r="RX52" s="16"/>
      <c r="RY52" s="16"/>
      <c r="RZ52" s="16"/>
      <c r="SA52" s="16"/>
      <c r="SB52" s="16"/>
      <c r="SC52" s="16"/>
      <c r="SD52" s="16"/>
      <c r="SE52" s="16"/>
      <c r="SF52" s="16"/>
      <c r="SG52" s="16"/>
      <c r="SH52" s="16"/>
      <c r="SI52" s="16"/>
      <c r="SJ52" s="16"/>
      <c r="SK52" s="16"/>
      <c r="SL52" s="16"/>
      <c r="SM52" s="16"/>
      <c r="SN52" s="16"/>
      <c r="SO52" s="16"/>
      <c r="SP52" s="16"/>
      <c r="SQ52" s="16"/>
      <c r="SR52" s="16"/>
      <c r="SS52" s="16"/>
      <c r="ST52" s="16"/>
      <c r="SU52" s="16"/>
      <c r="SV52" s="16"/>
      <c r="SW52" s="16"/>
      <c r="SX52" s="16"/>
      <c r="SY52" s="16"/>
      <c r="SZ52" s="16"/>
      <c r="TA52" s="16"/>
      <c r="TB52" s="16"/>
      <c r="TC52" s="16"/>
      <c r="TD52" s="16"/>
      <c r="TE52" s="16"/>
      <c r="TF52" s="16"/>
      <c r="TG52" s="16"/>
      <c r="TH52" s="16"/>
      <c r="TI52" s="16"/>
      <c r="TJ52" s="16"/>
      <c r="TK52" s="16"/>
      <c r="TL52" s="16"/>
      <c r="TM52" s="16"/>
      <c r="TN52" s="16"/>
      <c r="TO52" s="16"/>
      <c r="TP52" s="16"/>
      <c r="TQ52" s="16"/>
      <c r="TR52" s="16"/>
      <c r="TS52" s="16"/>
      <c r="TT52" s="16"/>
      <c r="TU52" s="16"/>
      <c r="TV52" s="16"/>
      <c r="TW52" s="16"/>
      <c r="TX52" s="16"/>
      <c r="TY52" s="16"/>
      <c r="TZ52" s="16"/>
      <c r="UA52" s="16"/>
      <c r="UB52" s="16"/>
      <c r="UC52" s="16"/>
      <c r="UD52" s="16"/>
      <c r="UE52" s="16"/>
      <c r="UF52" s="16"/>
      <c r="UG52" s="16"/>
      <c r="UH52" s="16"/>
      <c r="UI52" s="16"/>
      <c r="UJ52" s="16"/>
      <c r="UK52" s="16"/>
      <c r="UL52" s="16"/>
      <c r="UM52" s="16"/>
      <c r="UN52" s="16"/>
      <c r="UO52" s="16"/>
      <c r="UP52" s="16"/>
      <c r="UQ52" s="16"/>
      <c r="UR52" s="16"/>
      <c r="US52" s="16"/>
      <c r="UT52" s="16"/>
      <c r="UU52" s="16"/>
      <c r="UV52" s="16"/>
      <c r="UW52" s="16"/>
      <c r="UX52" s="16"/>
      <c r="UY52" s="16"/>
      <c r="UZ52" s="16"/>
      <c r="VA52" s="16"/>
      <c r="VB52" s="16"/>
      <c r="VC52" s="16"/>
      <c r="VD52" s="16"/>
      <c r="VE52" s="16"/>
      <c r="VF52" s="16"/>
      <c r="VG52" s="16"/>
      <c r="VH52" s="16"/>
      <c r="VI52" s="16"/>
      <c r="VJ52" s="16"/>
      <c r="VK52" s="16"/>
      <c r="VL52" s="16"/>
      <c r="VM52" s="16"/>
      <c r="VN52" s="16"/>
      <c r="VO52" s="16"/>
      <c r="VP52" s="16"/>
      <c r="VQ52" s="16"/>
      <c r="VR52" s="16"/>
      <c r="VS52" s="16"/>
      <c r="VT52" s="16"/>
      <c r="VU52" s="16"/>
      <c r="VV52" s="16"/>
      <c r="VW52" s="16"/>
      <c r="VX52" s="16"/>
      <c r="VY52" s="16"/>
      <c r="VZ52" s="16"/>
      <c r="WA52" s="16"/>
      <c r="WB52" s="16"/>
      <c r="WC52" s="16"/>
      <c r="WD52" s="16"/>
      <c r="WE52" s="16"/>
      <c r="WF52" s="16"/>
      <c r="WG52" s="16"/>
      <c r="WH52" s="16"/>
      <c r="WI52" s="16"/>
      <c r="WJ52" s="16"/>
      <c r="WK52" s="16"/>
      <c r="WL52" s="16"/>
      <c r="WM52" s="16"/>
      <c r="WN52" s="16"/>
      <c r="WO52" s="16"/>
      <c r="WP52" s="16"/>
      <c r="WQ52" s="16"/>
      <c r="WR52" s="16"/>
      <c r="WS52" s="16"/>
      <c r="WT52" s="16"/>
      <c r="WU52" s="16"/>
      <c r="WV52" s="16"/>
      <c r="WW52" s="16"/>
      <c r="WX52" s="16"/>
      <c r="WY52" s="16"/>
      <c r="WZ52" s="16"/>
      <c r="XA52" s="16"/>
      <c r="XB52" s="16"/>
      <c r="XC52" s="16"/>
      <c r="XD52" s="16"/>
      <c r="XE52" s="16"/>
      <c r="XF52" s="16"/>
      <c r="XG52" s="16"/>
      <c r="XH52" s="16"/>
      <c r="XI52" s="16"/>
      <c r="XJ52" s="16"/>
      <c r="XK52" s="16"/>
      <c r="XL52" s="16"/>
      <c r="XM52" s="16"/>
      <c r="XN52" s="16"/>
      <c r="XO52" s="16"/>
      <c r="XP52" s="16"/>
      <c r="XQ52" s="16"/>
      <c r="XR52" s="16"/>
      <c r="XS52" s="16"/>
      <c r="XT52" s="16"/>
      <c r="XU52" s="16"/>
      <c r="XV52" s="16"/>
      <c r="XW52" s="16"/>
      <c r="XX52" s="16"/>
      <c r="XY52" s="16"/>
      <c r="XZ52" s="16"/>
      <c r="YA52" s="16"/>
      <c r="YB52" s="16"/>
      <c r="YC52" s="16"/>
      <c r="YD52" s="16"/>
      <c r="YE52" s="16"/>
      <c r="YF52" s="16"/>
      <c r="YG52" s="16"/>
      <c r="YH52" s="16"/>
      <c r="YI52" s="16"/>
      <c r="YJ52" s="16"/>
      <c r="YK52" s="16"/>
      <c r="YL52" s="16"/>
      <c r="YM52" s="16"/>
      <c r="YN52" s="16"/>
      <c r="YO52" s="16"/>
      <c r="YP52" s="16"/>
      <c r="YQ52" s="16"/>
      <c r="YR52" s="16"/>
      <c r="YS52" s="16"/>
      <c r="YT52" s="16"/>
      <c r="YU52" s="16"/>
      <c r="YV52" s="16"/>
      <c r="YW52" s="16"/>
      <c r="YX52" s="16"/>
      <c r="YY52" s="16"/>
      <c r="YZ52" s="16"/>
      <c r="ZA52" s="16"/>
      <c r="ZB52" s="16"/>
      <c r="ZC52" s="16"/>
      <c r="ZD52" s="16"/>
      <c r="ZE52" s="16"/>
      <c r="ZF52" s="16"/>
      <c r="ZG52" s="16"/>
      <c r="ZH52" s="16"/>
      <c r="ZI52" s="16"/>
      <c r="ZJ52" s="16"/>
      <c r="ZK52" s="16"/>
      <c r="ZL52" s="16"/>
      <c r="ZM52" s="16"/>
      <c r="ZN52" s="16"/>
      <c r="ZO52" s="16"/>
      <c r="ZP52" s="16"/>
      <c r="ZQ52" s="16"/>
      <c r="ZR52" s="16"/>
      <c r="ZS52" s="16"/>
      <c r="ZT52" s="16"/>
      <c r="ZU52" s="16"/>
      <c r="ZV52" s="16"/>
      <c r="ZW52" s="16"/>
      <c r="ZX52" s="16"/>
      <c r="ZY52" s="16"/>
      <c r="ZZ52" s="16"/>
      <c r="AAA52" s="16"/>
      <c r="AAB52" s="16"/>
      <c r="AAC52" s="16"/>
      <c r="AAD52" s="16"/>
      <c r="AAE52" s="16"/>
      <c r="AAF52" s="16"/>
      <c r="AAG52" s="16"/>
      <c r="AAH52" s="16"/>
      <c r="AAI52" s="16"/>
      <c r="AAJ52" s="16"/>
      <c r="AAK52" s="16"/>
      <c r="AAL52" s="16"/>
      <c r="AAM52" s="16"/>
      <c r="AAN52" s="16"/>
      <c r="AAO52" s="16"/>
      <c r="AAP52" s="16"/>
      <c r="AAQ52" s="16"/>
      <c r="AAR52" s="16"/>
      <c r="AAS52" s="16"/>
      <c r="AAT52" s="16"/>
      <c r="AAU52" s="16"/>
      <c r="AAV52" s="16"/>
      <c r="AAW52" s="16"/>
      <c r="AAX52" s="16"/>
      <c r="AAY52" s="16"/>
      <c r="AAZ52" s="16"/>
      <c r="ABA52" s="16"/>
      <c r="ABB52" s="16"/>
      <c r="ABC52" s="16"/>
      <c r="ABD52" s="16"/>
      <c r="ABE52" s="16"/>
    </row>
    <row r="53" spans="1:733" s="16" customFormat="1" ht="18" customHeight="1" x14ac:dyDescent="0.25">
      <c r="A53" s="53">
        <v>1</v>
      </c>
      <c r="B53" s="54" t="s">
        <v>112</v>
      </c>
      <c r="C53" s="42">
        <f t="shared" ref="C53" si="47">D53+E53+F53</f>
        <v>0</v>
      </c>
      <c r="D53" s="53"/>
      <c r="E53" s="53"/>
      <c r="F53" s="53"/>
      <c r="G53" s="53"/>
      <c r="H53" s="53"/>
      <c r="I53" s="35">
        <f t="shared" ref="I53" si="48">J53+K53+L53+M53+N53</f>
        <v>2</v>
      </c>
      <c r="J53" s="53">
        <v>2</v>
      </c>
      <c r="K53" s="53"/>
      <c r="L53" s="53"/>
      <c r="M53" s="53"/>
      <c r="N53" s="53"/>
      <c r="O53" s="53"/>
      <c r="P53" s="53"/>
      <c r="Q53" s="53"/>
      <c r="R53" s="53"/>
    </row>
    <row r="54" spans="1:733" s="37" customFormat="1" ht="18" customHeight="1" x14ac:dyDescent="0.25">
      <c r="A54" s="127" t="s">
        <v>15</v>
      </c>
      <c r="B54" s="127"/>
      <c r="C54" s="8">
        <f t="shared" ref="C54" si="49">D54+E54+F54</f>
        <v>0</v>
      </c>
      <c r="D54" s="8">
        <f t="shared" ref="D54" si="50">E54+F54+G54</f>
        <v>0</v>
      </c>
      <c r="E54" s="8">
        <f t="shared" ref="E54" si="51">F54+G54+H54</f>
        <v>0</v>
      </c>
      <c r="F54" s="8">
        <f t="shared" ref="F54" si="52">G54+H54+I54</f>
        <v>0</v>
      </c>
      <c r="G54" s="8">
        <f t="shared" ref="G54" si="53">H54+I54+J54</f>
        <v>0</v>
      </c>
      <c r="H54" s="8">
        <f t="shared" ref="H54" si="54">I54+J54+K54</f>
        <v>0</v>
      </c>
      <c r="I54" s="8">
        <f t="shared" ref="I54" si="55">J54+K54+L54</f>
        <v>0</v>
      </c>
      <c r="J54" s="8">
        <f t="shared" ref="J54" si="56">K54+L54+M54</f>
        <v>0</v>
      </c>
      <c r="K54" s="8">
        <f t="shared" ref="K54" si="57">L54+M54+N54</f>
        <v>0</v>
      </c>
      <c r="L54" s="8">
        <f t="shared" ref="L54" si="58">M54+N54+O54</f>
        <v>0</v>
      </c>
      <c r="M54" s="8">
        <f t="shared" ref="M54" si="59">N54+O54+P54</f>
        <v>0</v>
      </c>
      <c r="N54" s="8">
        <f t="shared" ref="N54" si="60">O54+P54+Q54</f>
        <v>0</v>
      </c>
      <c r="O54" s="8">
        <f t="shared" ref="O54" si="61">P54+Q54+R54</f>
        <v>0</v>
      </c>
      <c r="P54" s="8">
        <f>Q54+R54+S54</f>
        <v>0</v>
      </c>
      <c r="Q54" s="8">
        <f>R54+S54+T54</f>
        <v>0</v>
      </c>
      <c r="R54" s="8">
        <f t="shared" ref="R54" si="62">S54+T54+U54</f>
        <v>0</v>
      </c>
      <c r="S54" s="19"/>
      <c r="T54" s="19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  <c r="IW54" s="36"/>
      <c r="IX54" s="36"/>
      <c r="IY54" s="36"/>
      <c r="IZ54" s="36"/>
      <c r="JA54" s="36"/>
      <c r="JB54" s="36"/>
      <c r="JC54" s="36"/>
      <c r="JD54" s="36"/>
      <c r="JE54" s="36"/>
      <c r="JF54" s="36"/>
      <c r="JG54" s="36"/>
      <c r="JH54" s="36"/>
      <c r="JI54" s="36"/>
      <c r="JJ54" s="36"/>
      <c r="JK54" s="36"/>
      <c r="JL54" s="36"/>
      <c r="JM54" s="36"/>
      <c r="JN54" s="36"/>
      <c r="JO54" s="36"/>
      <c r="JP54" s="36"/>
      <c r="JQ54" s="36"/>
      <c r="JR54" s="36"/>
      <c r="JS54" s="36"/>
      <c r="JT54" s="36"/>
      <c r="JU54" s="36"/>
      <c r="JV54" s="36"/>
      <c r="JW54" s="36"/>
      <c r="JX54" s="36"/>
      <c r="JY54" s="36"/>
      <c r="JZ54" s="36"/>
      <c r="KA54" s="36"/>
      <c r="KB54" s="36"/>
      <c r="KC54" s="36"/>
      <c r="KD54" s="36"/>
      <c r="KE54" s="36"/>
      <c r="KF54" s="36"/>
      <c r="KG54" s="36"/>
      <c r="KH54" s="36"/>
      <c r="KI54" s="36"/>
      <c r="KJ54" s="36"/>
      <c r="KK54" s="36"/>
      <c r="KL54" s="36"/>
      <c r="KM54" s="36"/>
      <c r="KN54" s="36"/>
      <c r="KO54" s="36"/>
      <c r="KP54" s="36"/>
      <c r="KQ54" s="36"/>
      <c r="KR54" s="36"/>
      <c r="KS54" s="36"/>
      <c r="KT54" s="36"/>
      <c r="KU54" s="36"/>
      <c r="KV54" s="36"/>
      <c r="KW54" s="36"/>
      <c r="KX54" s="36"/>
      <c r="KY54" s="36"/>
      <c r="KZ54" s="36"/>
      <c r="LA54" s="36"/>
      <c r="LB54" s="36"/>
      <c r="LC54" s="36"/>
      <c r="LD54" s="36"/>
      <c r="LE54" s="36"/>
      <c r="LF54" s="36"/>
      <c r="LG54" s="36"/>
      <c r="LH54" s="36"/>
      <c r="LI54" s="36"/>
      <c r="LJ54" s="36"/>
      <c r="LK54" s="36"/>
      <c r="LL54" s="36"/>
      <c r="LM54" s="36"/>
      <c r="LN54" s="36"/>
      <c r="LO54" s="36"/>
      <c r="LP54" s="36"/>
      <c r="LQ54" s="36"/>
      <c r="LR54" s="36"/>
      <c r="LS54" s="36"/>
      <c r="LT54" s="36"/>
      <c r="LU54" s="36"/>
      <c r="LV54" s="36"/>
      <c r="LW54" s="36"/>
      <c r="LX54" s="36"/>
      <c r="LY54" s="36"/>
      <c r="LZ54" s="36"/>
      <c r="MA54" s="36"/>
      <c r="MB54" s="36"/>
      <c r="MC54" s="36"/>
      <c r="MD54" s="36"/>
      <c r="ME54" s="36"/>
      <c r="MF54" s="36"/>
      <c r="MG54" s="36"/>
      <c r="MH54" s="36"/>
      <c r="MI54" s="36"/>
      <c r="MJ54" s="36"/>
      <c r="MK54" s="36"/>
      <c r="ML54" s="36"/>
      <c r="MM54" s="36"/>
      <c r="MN54" s="36"/>
      <c r="MO54" s="36"/>
      <c r="MP54" s="36"/>
      <c r="MQ54" s="36"/>
      <c r="MR54" s="36"/>
      <c r="MS54" s="36"/>
      <c r="MT54" s="36"/>
      <c r="MU54" s="36"/>
      <c r="MV54" s="36"/>
      <c r="MW54" s="36"/>
      <c r="MX54" s="36"/>
      <c r="MY54" s="36"/>
      <c r="MZ54" s="36"/>
      <c r="NA54" s="36"/>
      <c r="NB54" s="36"/>
      <c r="NC54" s="36"/>
      <c r="ND54" s="36"/>
      <c r="NE54" s="36"/>
      <c r="NF54" s="36"/>
      <c r="NG54" s="36"/>
      <c r="NH54" s="36"/>
      <c r="NI54" s="36"/>
      <c r="NJ54" s="36"/>
      <c r="NK54" s="36"/>
      <c r="NL54" s="36"/>
      <c r="NM54" s="36"/>
      <c r="NN54" s="36"/>
      <c r="NO54" s="36"/>
      <c r="NP54" s="36"/>
      <c r="NQ54" s="36"/>
      <c r="NR54" s="36"/>
      <c r="NS54" s="36"/>
      <c r="NT54" s="36"/>
      <c r="NU54" s="36"/>
      <c r="NV54" s="36"/>
      <c r="NW54" s="36"/>
      <c r="NX54" s="36"/>
      <c r="NY54" s="36"/>
      <c r="NZ54" s="36"/>
      <c r="OA54" s="36"/>
      <c r="OB54" s="36"/>
      <c r="OC54" s="36"/>
      <c r="OD54" s="36"/>
      <c r="OE54" s="36"/>
      <c r="OF54" s="36"/>
      <c r="OG54" s="36"/>
      <c r="OH54" s="36"/>
      <c r="OI54" s="36"/>
      <c r="OJ54" s="36"/>
      <c r="OK54" s="36"/>
      <c r="OL54" s="36"/>
      <c r="OM54" s="36"/>
      <c r="ON54" s="36"/>
      <c r="OO54" s="36"/>
      <c r="OP54" s="36"/>
      <c r="OQ54" s="36"/>
      <c r="OR54" s="36"/>
      <c r="OS54" s="36"/>
      <c r="OT54" s="36"/>
      <c r="OU54" s="36"/>
      <c r="OV54" s="36"/>
      <c r="OW54" s="36"/>
      <c r="OX54" s="36"/>
      <c r="OY54" s="36"/>
      <c r="OZ54" s="36"/>
      <c r="PA54" s="36"/>
      <c r="PB54" s="36"/>
      <c r="PC54" s="36"/>
      <c r="PD54" s="36"/>
      <c r="PE54" s="36"/>
      <c r="PF54" s="36"/>
      <c r="PG54" s="36"/>
      <c r="PH54" s="36"/>
      <c r="PI54" s="36"/>
      <c r="PJ54" s="36"/>
      <c r="PK54" s="36"/>
      <c r="PL54" s="36"/>
      <c r="PM54" s="36"/>
      <c r="PN54" s="36"/>
      <c r="PO54" s="36"/>
      <c r="PP54" s="36"/>
      <c r="PQ54" s="36"/>
      <c r="PR54" s="36"/>
      <c r="PS54" s="36"/>
      <c r="PT54" s="36"/>
      <c r="PU54" s="36"/>
      <c r="PV54" s="36"/>
      <c r="PW54" s="36"/>
      <c r="PX54" s="36"/>
      <c r="PY54" s="36"/>
      <c r="PZ54" s="36"/>
      <c r="QA54" s="36"/>
      <c r="QB54" s="36"/>
      <c r="QC54" s="36"/>
      <c r="QD54" s="36"/>
      <c r="QE54" s="36"/>
      <c r="QF54" s="36"/>
      <c r="QG54" s="36"/>
      <c r="QH54" s="36"/>
      <c r="QI54" s="36"/>
      <c r="QJ54" s="36"/>
      <c r="QK54" s="36"/>
      <c r="QL54" s="36"/>
      <c r="QM54" s="36"/>
      <c r="QN54" s="36"/>
      <c r="QO54" s="36"/>
      <c r="QP54" s="36"/>
      <c r="QQ54" s="36"/>
      <c r="QR54" s="36"/>
      <c r="QS54" s="36"/>
      <c r="QT54" s="36"/>
      <c r="QU54" s="36"/>
      <c r="QV54" s="36"/>
      <c r="QW54" s="36"/>
      <c r="QX54" s="36"/>
      <c r="QY54" s="36"/>
      <c r="QZ54" s="36"/>
      <c r="RA54" s="36"/>
      <c r="RB54" s="36"/>
      <c r="RC54" s="36"/>
      <c r="RD54" s="36"/>
      <c r="RE54" s="36"/>
      <c r="RF54" s="36"/>
      <c r="RG54" s="36"/>
      <c r="RH54" s="36"/>
      <c r="RI54" s="36"/>
      <c r="RJ54" s="36"/>
      <c r="RK54" s="36"/>
      <c r="RL54" s="36"/>
      <c r="RM54" s="36"/>
      <c r="RN54" s="36"/>
      <c r="RO54" s="36"/>
      <c r="RP54" s="36"/>
      <c r="RQ54" s="36"/>
      <c r="RR54" s="36"/>
      <c r="RS54" s="36"/>
      <c r="RT54" s="36"/>
      <c r="RU54" s="36"/>
      <c r="RV54" s="36"/>
      <c r="RW54" s="36"/>
      <c r="RX54" s="36"/>
      <c r="RY54" s="36"/>
      <c r="RZ54" s="36"/>
      <c r="SA54" s="36"/>
      <c r="SB54" s="36"/>
      <c r="SC54" s="36"/>
      <c r="SD54" s="36"/>
      <c r="SE54" s="36"/>
      <c r="SF54" s="36"/>
      <c r="SG54" s="36"/>
      <c r="SH54" s="36"/>
      <c r="SI54" s="36"/>
      <c r="SJ54" s="36"/>
      <c r="SK54" s="36"/>
      <c r="SL54" s="36"/>
      <c r="SM54" s="36"/>
      <c r="SN54" s="36"/>
      <c r="SO54" s="36"/>
      <c r="SP54" s="36"/>
      <c r="SQ54" s="36"/>
      <c r="SR54" s="36"/>
      <c r="SS54" s="36"/>
      <c r="ST54" s="36"/>
      <c r="SU54" s="36"/>
      <c r="SV54" s="36"/>
      <c r="SW54" s="36"/>
      <c r="SX54" s="36"/>
      <c r="SY54" s="36"/>
      <c r="SZ54" s="36"/>
      <c r="TA54" s="36"/>
      <c r="TB54" s="36"/>
      <c r="TC54" s="36"/>
      <c r="TD54" s="36"/>
      <c r="TE54" s="36"/>
      <c r="TF54" s="36"/>
      <c r="TG54" s="36"/>
      <c r="TH54" s="36"/>
      <c r="TI54" s="36"/>
      <c r="TJ54" s="36"/>
      <c r="TK54" s="36"/>
      <c r="TL54" s="36"/>
      <c r="TM54" s="36"/>
      <c r="TN54" s="36"/>
      <c r="TO54" s="36"/>
      <c r="TP54" s="36"/>
      <c r="TQ54" s="36"/>
      <c r="TR54" s="36"/>
      <c r="TS54" s="36"/>
      <c r="TT54" s="36"/>
      <c r="TU54" s="36"/>
      <c r="TV54" s="36"/>
      <c r="TW54" s="36"/>
      <c r="TX54" s="36"/>
      <c r="TY54" s="36"/>
      <c r="TZ54" s="36"/>
      <c r="UA54" s="36"/>
      <c r="UB54" s="36"/>
      <c r="UC54" s="36"/>
      <c r="UD54" s="36"/>
      <c r="UE54" s="36"/>
      <c r="UF54" s="36"/>
      <c r="UG54" s="36"/>
      <c r="UH54" s="36"/>
      <c r="UI54" s="36"/>
      <c r="UJ54" s="36"/>
      <c r="UK54" s="36"/>
      <c r="UL54" s="36"/>
      <c r="UM54" s="36"/>
      <c r="UN54" s="36"/>
      <c r="UO54" s="36"/>
      <c r="UP54" s="36"/>
      <c r="UQ54" s="36"/>
      <c r="UR54" s="36"/>
      <c r="US54" s="36"/>
      <c r="UT54" s="36"/>
      <c r="UU54" s="36"/>
      <c r="UV54" s="36"/>
      <c r="UW54" s="36"/>
      <c r="UX54" s="36"/>
      <c r="UY54" s="36"/>
      <c r="UZ54" s="36"/>
      <c r="VA54" s="36"/>
      <c r="VB54" s="36"/>
      <c r="VC54" s="36"/>
      <c r="VD54" s="36"/>
      <c r="VE54" s="36"/>
      <c r="VF54" s="36"/>
      <c r="VG54" s="36"/>
      <c r="VH54" s="36"/>
      <c r="VI54" s="36"/>
      <c r="VJ54" s="36"/>
      <c r="VK54" s="36"/>
      <c r="VL54" s="36"/>
      <c r="VM54" s="36"/>
      <c r="VN54" s="36"/>
      <c r="VO54" s="36"/>
      <c r="VP54" s="36"/>
      <c r="VQ54" s="36"/>
      <c r="VR54" s="36"/>
      <c r="VS54" s="36"/>
      <c r="VT54" s="36"/>
      <c r="VU54" s="36"/>
      <c r="VV54" s="36"/>
      <c r="VW54" s="36"/>
      <c r="VX54" s="36"/>
      <c r="VY54" s="36"/>
      <c r="VZ54" s="36"/>
      <c r="WA54" s="36"/>
      <c r="WB54" s="36"/>
      <c r="WC54" s="36"/>
      <c r="WD54" s="36"/>
      <c r="WE54" s="36"/>
      <c r="WF54" s="36"/>
      <c r="WG54" s="36"/>
      <c r="WH54" s="36"/>
      <c r="WI54" s="36"/>
      <c r="WJ54" s="36"/>
      <c r="WK54" s="36"/>
      <c r="WL54" s="36"/>
      <c r="WM54" s="36"/>
      <c r="WN54" s="36"/>
      <c r="WO54" s="36"/>
      <c r="WP54" s="36"/>
      <c r="WQ54" s="36"/>
      <c r="WR54" s="36"/>
      <c r="WS54" s="36"/>
      <c r="WT54" s="36"/>
      <c r="WU54" s="36"/>
      <c r="WV54" s="36"/>
      <c r="WW54" s="36"/>
      <c r="WX54" s="36"/>
      <c r="WY54" s="36"/>
      <c r="WZ54" s="36"/>
      <c r="XA54" s="36"/>
      <c r="XB54" s="36"/>
      <c r="XC54" s="36"/>
      <c r="XD54" s="36"/>
      <c r="XE54" s="36"/>
      <c r="XF54" s="36"/>
      <c r="XG54" s="36"/>
      <c r="XH54" s="36"/>
      <c r="XI54" s="36"/>
      <c r="XJ54" s="36"/>
      <c r="XK54" s="36"/>
      <c r="XL54" s="36"/>
      <c r="XM54" s="36"/>
      <c r="XN54" s="36"/>
      <c r="XO54" s="36"/>
      <c r="XP54" s="36"/>
      <c r="XQ54" s="36"/>
      <c r="XR54" s="36"/>
      <c r="XS54" s="36"/>
      <c r="XT54" s="36"/>
      <c r="XU54" s="36"/>
      <c r="XV54" s="36"/>
      <c r="XW54" s="36"/>
      <c r="XX54" s="36"/>
      <c r="XY54" s="36"/>
      <c r="XZ54" s="36"/>
      <c r="YA54" s="36"/>
      <c r="YB54" s="36"/>
      <c r="YC54" s="36"/>
      <c r="YD54" s="36"/>
      <c r="YE54" s="36"/>
      <c r="YF54" s="36"/>
      <c r="YG54" s="36"/>
      <c r="YH54" s="36"/>
      <c r="YI54" s="36"/>
      <c r="YJ54" s="36"/>
      <c r="YK54" s="36"/>
      <c r="YL54" s="36"/>
      <c r="YM54" s="36"/>
      <c r="YN54" s="36"/>
      <c r="YO54" s="36"/>
      <c r="YP54" s="36"/>
      <c r="YQ54" s="36"/>
      <c r="YR54" s="36"/>
      <c r="YS54" s="36"/>
      <c r="YT54" s="36"/>
      <c r="YU54" s="36"/>
      <c r="YV54" s="36"/>
      <c r="YW54" s="36"/>
      <c r="YX54" s="36"/>
      <c r="YY54" s="36"/>
      <c r="YZ54" s="36"/>
      <c r="ZA54" s="36"/>
      <c r="ZB54" s="36"/>
      <c r="ZC54" s="36"/>
      <c r="ZD54" s="36"/>
      <c r="ZE54" s="36"/>
      <c r="ZF54" s="36"/>
      <c r="ZG54" s="36"/>
      <c r="ZH54" s="36"/>
      <c r="ZI54" s="36"/>
      <c r="ZJ54" s="36"/>
      <c r="ZK54" s="36"/>
      <c r="ZL54" s="36"/>
      <c r="ZM54" s="36"/>
      <c r="ZN54" s="36"/>
      <c r="ZO54" s="36"/>
      <c r="ZP54" s="36"/>
      <c r="ZQ54" s="36"/>
      <c r="ZR54" s="36"/>
      <c r="ZS54" s="36"/>
      <c r="ZT54" s="36"/>
      <c r="ZU54" s="36"/>
      <c r="ZV54" s="36"/>
      <c r="ZW54" s="36"/>
      <c r="ZX54" s="36"/>
      <c r="ZY54" s="36"/>
      <c r="ZZ54" s="36"/>
      <c r="AAA54" s="36"/>
      <c r="AAB54" s="36"/>
      <c r="AAC54" s="36"/>
      <c r="AAD54" s="36"/>
      <c r="AAE54" s="36"/>
      <c r="AAF54" s="36"/>
      <c r="AAG54" s="36"/>
      <c r="AAH54" s="36"/>
      <c r="AAI54" s="36"/>
      <c r="AAJ54" s="36"/>
      <c r="AAK54" s="36"/>
      <c r="AAL54" s="36"/>
      <c r="AAM54" s="36"/>
      <c r="AAN54" s="36"/>
      <c r="AAO54" s="36"/>
      <c r="AAP54" s="36"/>
      <c r="AAQ54" s="36"/>
      <c r="AAR54" s="36"/>
      <c r="AAS54" s="36"/>
      <c r="AAT54" s="36"/>
      <c r="AAU54" s="36"/>
      <c r="AAV54" s="36"/>
      <c r="AAW54" s="36"/>
      <c r="AAX54" s="36"/>
      <c r="AAY54" s="36"/>
      <c r="AAZ54" s="36"/>
      <c r="ABA54" s="36"/>
      <c r="ABB54" s="36"/>
      <c r="ABC54" s="36"/>
      <c r="ABD54" s="36"/>
      <c r="ABE54" s="36"/>
    </row>
    <row r="55" spans="1:733" s="18" customFormat="1" ht="18" customHeight="1" x14ac:dyDescent="0.25">
      <c r="A55" s="68">
        <v>8</v>
      </c>
      <c r="B55" s="126" t="s">
        <v>140</v>
      </c>
      <c r="C55" s="126"/>
      <c r="D55" s="126"/>
      <c r="E55" s="126"/>
      <c r="F55" s="126"/>
      <c r="G55" s="126"/>
      <c r="H55" s="126"/>
      <c r="I55" s="69"/>
      <c r="J55" s="69"/>
      <c r="K55" s="69"/>
      <c r="L55" s="69"/>
      <c r="M55" s="69"/>
      <c r="N55" s="69"/>
      <c r="O55" s="69"/>
      <c r="P55" s="69"/>
      <c r="Q55" s="69"/>
      <c r="R55" s="70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  <c r="NH55" s="16"/>
      <c r="NI55" s="16"/>
      <c r="NJ55" s="16"/>
      <c r="NK55" s="16"/>
      <c r="NL55" s="16"/>
      <c r="NM55" s="16"/>
      <c r="NN55" s="16"/>
      <c r="NO55" s="16"/>
      <c r="NP55" s="16"/>
      <c r="NQ55" s="16"/>
      <c r="NR55" s="16"/>
      <c r="NS55" s="16"/>
      <c r="NT55" s="16"/>
      <c r="NU55" s="16"/>
      <c r="NV55" s="16"/>
      <c r="NW55" s="16"/>
      <c r="NX55" s="16"/>
      <c r="NY55" s="16"/>
      <c r="NZ55" s="16"/>
      <c r="OA55" s="16"/>
      <c r="OB55" s="16"/>
      <c r="OC55" s="16"/>
      <c r="OD55" s="16"/>
      <c r="OE55" s="16"/>
      <c r="OF55" s="16"/>
      <c r="OG55" s="16"/>
      <c r="OH55" s="16"/>
      <c r="OI55" s="16"/>
      <c r="OJ55" s="16"/>
      <c r="OK55" s="16"/>
      <c r="OL55" s="16"/>
      <c r="OM55" s="16"/>
      <c r="ON55" s="16"/>
      <c r="OO55" s="16"/>
      <c r="OP55" s="16"/>
      <c r="OQ55" s="16"/>
      <c r="OR55" s="16"/>
      <c r="OS55" s="16"/>
      <c r="OT55" s="16"/>
      <c r="OU55" s="16"/>
      <c r="OV55" s="16"/>
      <c r="OW55" s="16"/>
      <c r="OX55" s="16"/>
      <c r="OY55" s="16"/>
      <c r="OZ55" s="16"/>
      <c r="PA55" s="16"/>
      <c r="PB55" s="16"/>
      <c r="PC55" s="16"/>
      <c r="PD55" s="16"/>
      <c r="PE55" s="16"/>
      <c r="PF55" s="16"/>
      <c r="PG55" s="16"/>
      <c r="PH55" s="16"/>
      <c r="PI55" s="16"/>
      <c r="PJ55" s="16"/>
      <c r="PK55" s="16"/>
      <c r="PL55" s="16"/>
      <c r="PM55" s="16"/>
      <c r="PN55" s="16"/>
      <c r="PO55" s="16"/>
      <c r="PP55" s="16"/>
      <c r="PQ55" s="16"/>
      <c r="PR55" s="16"/>
      <c r="PS55" s="16"/>
      <c r="PT55" s="16"/>
      <c r="PU55" s="16"/>
      <c r="PV55" s="16"/>
      <c r="PW55" s="16"/>
      <c r="PX55" s="16"/>
      <c r="PY55" s="16"/>
      <c r="PZ55" s="16"/>
      <c r="QA55" s="16"/>
      <c r="QB55" s="16"/>
      <c r="QC55" s="16"/>
      <c r="QD55" s="16"/>
      <c r="QE55" s="16"/>
      <c r="QF55" s="16"/>
      <c r="QG55" s="16"/>
      <c r="QH55" s="16"/>
      <c r="QI55" s="16"/>
      <c r="QJ55" s="16"/>
      <c r="QK55" s="16"/>
      <c r="QL55" s="16"/>
      <c r="QM55" s="16"/>
      <c r="QN55" s="16"/>
      <c r="QO55" s="16"/>
      <c r="QP55" s="16"/>
      <c r="QQ55" s="16"/>
      <c r="QR55" s="16"/>
      <c r="QS55" s="16"/>
      <c r="QT55" s="16"/>
      <c r="QU55" s="16"/>
      <c r="QV55" s="16"/>
      <c r="QW55" s="16"/>
      <c r="QX55" s="16"/>
      <c r="QY55" s="16"/>
      <c r="QZ55" s="16"/>
      <c r="RA55" s="16"/>
      <c r="RB55" s="16"/>
      <c r="RC55" s="16"/>
      <c r="RD55" s="16"/>
      <c r="RE55" s="16"/>
      <c r="RF55" s="16"/>
      <c r="RG55" s="16"/>
      <c r="RH55" s="16"/>
      <c r="RI55" s="16"/>
      <c r="RJ55" s="16"/>
      <c r="RK55" s="16"/>
      <c r="RL55" s="16"/>
      <c r="RM55" s="16"/>
      <c r="RN55" s="16"/>
      <c r="RO55" s="16"/>
      <c r="RP55" s="16"/>
      <c r="RQ55" s="16"/>
      <c r="RR55" s="16"/>
      <c r="RS55" s="16"/>
      <c r="RT55" s="16"/>
      <c r="RU55" s="16"/>
      <c r="RV55" s="16"/>
      <c r="RW55" s="16"/>
      <c r="RX55" s="16"/>
      <c r="RY55" s="16"/>
      <c r="RZ55" s="16"/>
      <c r="SA55" s="16"/>
      <c r="SB55" s="16"/>
      <c r="SC55" s="16"/>
      <c r="SD55" s="16"/>
      <c r="SE55" s="16"/>
      <c r="SF55" s="16"/>
      <c r="SG55" s="16"/>
      <c r="SH55" s="16"/>
      <c r="SI55" s="16"/>
      <c r="SJ55" s="16"/>
      <c r="SK55" s="16"/>
      <c r="SL55" s="16"/>
      <c r="SM55" s="16"/>
      <c r="SN55" s="16"/>
      <c r="SO55" s="16"/>
      <c r="SP55" s="16"/>
      <c r="SQ55" s="16"/>
      <c r="SR55" s="16"/>
      <c r="SS55" s="16"/>
      <c r="ST55" s="16"/>
      <c r="SU55" s="16"/>
      <c r="SV55" s="16"/>
      <c r="SW55" s="16"/>
      <c r="SX55" s="16"/>
      <c r="SY55" s="16"/>
      <c r="SZ55" s="16"/>
      <c r="TA55" s="16"/>
      <c r="TB55" s="16"/>
      <c r="TC55" s="16"/>
      <c r="TD55" s="16"/>
      <c r="TE55" s="16"/>
      <c r="TF55" s="16"/>
      <c r="TG55" s="16"/>
      <c r="TH55" s="16"/>
      <c r="TI55" s="16"/>
      <c r="TJ55" s="16"/>
      <c r="TK55" s="16"/>
      <c r="TL55" s="16"/>
      <c r="TM55" s="16"/>
      <c r="TN55" s="16"/>
      <c r="TO55" s="16"/>
      <c r="TP55" s="16"/>
      <c r="TQ55" s="16"/>
      <c r="TR55" s="16"/>
      <c r="TS55" s="16"/>
      <c r="TT55" s="16"/>
      <c r="TU55" s="16"/>
      <c r="TV55" s="16"/>
      <c r="TW55" s="16"/>
      <c r="TX55" s="16"/>
      <c r="TY55" s="16"/>
      <c r="TZ55" s="16"/>
      <c r="UA55" s="16"/>
      <c r="UB55" s="16"/>
      <c r="UC55" s="16"/>
      <c r="UD55" s="16"/>
      <c r="UE55" s="16"/>
      <c r="UF55" s="16"/>
      <c r="UG55" s="16"/>
      <c r="UH55" s="16"/>
      <c r="UI55" s="16"/>
      <c r="UJ55" s="16"/>
      <c r="UK55" s="16"/>
      <c r="UL55" s="16"/>
      <c r="UM55" s="16"/>
      <c r="UN55" s="16"/>
      <c r="UO55" s="16"/>
      <c r="UP55" s="16"/>
      <c r="UQ55" s="16"/>
      <c r="UR55" s="16"/>
      <c r="US55" s="16"/>
      <c r="UT55" s="16"/>
      <c r="UU55" s="16"/>
      <c r="UV55" s="16"/>
      <c r="UW55" s="16"/>
      <c r="UX55" s="16"/>
      <c r="UY55" s="16"/>
      <c r="UZ55" s="16"/>
      <c r="VA55" s="16"/>
      <c r="VB55" s="16"/>
      <c r="VC55" s="16"/>
      <c r="VD55" s="16"/>
      <c r="VE55" s="16"/>
      <c r="VF55" s="16"/>
      <c r="VG55" s="16"/>
      <c r="VH55" s="16"/>
      <c r="VI55" s="16"/>
      <c r="VJ55" s="16"/>
      <c r="VK55" s="16"/>
      <c r="VL55" s="16"/>
      <c r="VM55" s="16"/>
      <c r="VN55" s="16"/>
      <c r="VO55" s="16"/>
      <c r="VP55" s="16"/>
      <c r="VQ55" s="16"/>
      <c r="VR55" s="16"/>
      <c r="VS55" s="16"/>
      <c r="VT55" s="16"/>
      <c r="VU55" s="16"/>
      <c r="VV55" s="16"/>
      <c r="VW55" s="16"/>
      <c r="VX55" s="16"/>
      <c r="VY55" s="16"/>
      <c r="VZ55" s="16"/>
      <c r="WA55" s="16"/>
      <c r="WB55" s="16"/>
      <c r="WC55" s="16"/>
      <c r="WD55" s="16"/>
      <c r="WE55" s="16"/>
      <c r="WF55" s="16"/>
      <c r="WG55" s="16"/>
      <c r="WH55" s="16"/>
      <c r="WI55" s="16"/>
      <c r="WJ55" s="16"/>
      <c r="WK55" s="16"/>
      <c r="WL55" s="16"/>
      <c r="WM55" s="16"/>
      <c r="WN55" s="16"/>
      <c r="WO55" s="16"/>
      <c r="WP55" s="16"/>
      <c r="WQ55" s="16"/>
      <c r="WR55" s="16"/>
      <c r="WS55" s="16"/>
      <c r="WT55" s="16"/>
      <c r="WU55" s="16"/>
      <c r="WV55" s="16"/>
      <c r="WW55" s="16"/>
      <c r="WX55" s="16"/>
      <c r="WY55" s="16"/>
      <c r="WZ55" s="16"/>
      <c r="XA55" s="16"/>
      <c r="XB55" s="16"/>
      <c r="XC55" s="16"/>
      <c r="XD55" s="16"/>
      <c r="XE55" s="16"/>
      <c r="XF55" s="16"/>
      <c r="XG55" s="16"/>
      <c r="XH55" s="16"/>
      <c r="XI55" s="16"/>
      <c r="XJ55" s="16"/>
      <c r="XK55" s="16"/>
      <c r="XL55" s="16"/>
      <c r="XM55" s="16"/>
      <c r="XN55" s="16"/>
      <c r="XO55" s="16"/>
      <c r="XP55" s="16"/>
      <c r="XQ55" s="16"/>
      <c r="XR55" s="16"/>
      <c r="XS55" s="16"/>
      <c r="XT55" s="16"/>
      <c r="XU55" s="16"/>
      <c r="XV55" s="16"/>
      <c r="XW55" s="16"/>
      <c r="XX55" s="16"/>
      <c r="XY55" s="16"/>
      <c r="XZ55" s="16"/>
      <c r="YA55" s="16"/>
      <c r="YB55" s="16"/>
      <c r="YC55" s="16"/>
      <c r="YD55" s="16"/>
      <c r="YE55" s="16"/>
      <c r="YF55" s="16"/>
      <c r="YG55" s="16"/>
      <c r="YH55" s="16"/>
      <c r="YI55" s="16"/>
      <c r="YJ55" s="16"/>
      <c r="YK55" s="16"/>
      <c r="YL55" s="16"/>
      <c r="YM55" s="16"/>
      <c r="YN55" s="16"/>
      <c r="YO55" s="16"/>
      <c r="YP55" s="16"/>
      <c r="YQ55" s="16"/>
      <c r="YR55" s="16"/>
      <c r="YS55" s="16"/>
      <c r="YT55" s="16"/>
      <c r="YU55" s="16"/>
      <c r="YV55" s="16"/>
      <c r="YW55" s="16"/>
      <c r="YX55" s="16"/>
      <c r="YY55" s="16"/>
      <c r="YZ55" s="16"/>
      <c r="ZA55" s="16"/>
      <c r="ZB55" s="16"/>
      <c r="ZC55" s="16"/>
      <c r="ZD55" s="16"/>
      <c r="ZE55" s="16"/>
      <c r="ZF55" s="16"/>
      <c r="ZG55" s="16"/>
      <c r="ZH55" s="16"/>
      <c r="ZI55" s="16"/>
      <c r="ZJ55" s="16"/>
      <c r="ZK55" s="16"/>
      <c r="ZL55" s="16"/>
      <c r="ZM55" s="16"/>
      <c r="ZN55" s="16"/>
      <c r="ZO55" s="16"/>
      <c r="ZP55" s="16"/>
      <c r="ZQ55" s="16"/>
      <c r="ZR55" s="16"/>
      <c r="ZS55" s="16"/>
      <c r="ZT55" s="16"/>
      <c r="ZU55" s="16"/>
      <c r="ZV55" s="16"/>
      <c r="ZW55" s="16"/>
      <c r="ZX55" s="16"/>
      <c r="ZY55" s="16"/>
      <c r="ZZ55" s="16"/>
      <c r="AAA55" s="16"/>
      <c r="AAB55" s="16"/>
      <c r="AAC55" s="16"/>
      <c r="AAD55" s="16"/>
      <c r="AAE55" s="16"/>
      <c r="AAF55" s="16"/>
      <c r="AAG55" s="16"/>
      <c r="AAH55" s="16"/>
      <c r="AAI55" s="16"/>
      <c r="AAJ55" s="16"/>
      <c r="AAK55" s="16"/>
      <c r="AAL55" s="16"/>
      <c r="AAM55" s="16"/>
      <c r="AAN55" s="16"/>
      <c r="AAO55" s="16"/>
      <c r="AAP55" s="16"/>
      <c r="AAQ55" s="16"/>
      <c r="AAR55" s="16"/>
      <c r="AAS55" s="16"/>
      <c r="AAT55" s="16"/>
      <c r="AAU55" s="16"/>
      <c r="AAV55" s="16"/>
      <c r="AAW55" s="16"/>
      <c r="AAX55" s="16"/>
      <c r="AAY55" s="16"/>
      <c r="AAZ55" s="16"/>
      <c r="ABA55" s="16"/>
      <c r="ABB55" s="16"/>
      <c r="ABC55" s="16"/>
      <c r="ABD55" s="16"/>
      <c r="ABE55" s="16"/>
    </row>
    <row r="56" spans="1:733" s="16" customFormat="1" ht="18" customHeight="1" x14ac:dyDescent="0.25">
      <c r="A56" s="11">
        <v>1</v>
      </c>
      <c r="B56" s="7" t="s">
        <v>59</v>
      </c>
      <c r="C56" s="106">
        <f t="shared" ref="C56:C57" si="63">D56+E56+F56</f>
        <v>13682</v>
      </c>
      <c r="D56" s="104">
        <v>11393</v>
      </c>
      <c r="E56" s="104">
        <v>1577</v>
      </c>
      <c r="F56" s="104">
        <v>712</v>
      </c>
      <c r="G56" s="104">
        <v>3194</v>
      </c>
      <c r="H56" s="104">
        <v>327</v>
      </c>
      <c r="I56" s="105">
        <f t="shared" ref="I56:I57" si="64">J56+K56+L56+M56+N56</f>
        <v>1488</v>
      </c>
      <c r="J56" s="104">
        <v>500</v>
      </c>
      <c r="K56" s="104">
        <v>580</v>
      </c>
      <c r="L56" s="104">
        <v>21</v>
      </c>
      <c r="M56" s="104">
        <v>379</v>
      </c>
      <c r="N56" s="104">
        <v>8</v>
      </c>
      <c r="O56" s="104">
        <v>355</v>
      </c>
      <c r="P56" s="104">
        <v>865</v>
      </c>
      <c r="Q56" s="104">
        <v>840</v>
      </c>
      <c r="R56" s="104">
        <v>25</v>
      </c>
      <c r="T56" s="55"/>
    </row>
    <row r="57" spans="1:733" s="16" customFormat="1" ht="18" customHeight="1" x14ac:dyDescent="0.25">
      <c r="A57" s="11">
        <v>2</v>
      </c>
      <c r="B57" s="7" t="s">
        <v>60</v>
      </c>
      <c r="C57" s="106">
        <f t="shared" si="63"/>
        <v>425</v>
      </c>
      <c r="D57" s="104">
        <v>348</v>
      </c>
      <c r="E57" s="104">
        <v>55</v>
      </c>
      <c r="F57" s="104">
        <v>22</v>
      </c>
      <c r="G57" s="104">
        <v>424</v>
      </c>
      <c r="H57" s="104">
        <v>2</v>
      </c>
      <c r="I57" s="105">
        <f t="shared" si="64"/>
        <v>87</v>
      </c>
      <c r="J57" s="104">
        <v>28</v>
      </c>
      <c r="K57" s="104">
        <v>28</v>
      </c>
      <c r="L57" s="104">
        <v>3</v>
      </c>
      <c r="M57" s="104">
        <v>28</v>
      </c>
      <c r="N57" s="104"/>
      <c r="O57" s="104">
        <v>28</v>
      </c>
      <c r="P57" s="104">
        <v>57</v>
      </c>
      <c r="Q57" s="104">
        <v>57</v>
      </c>
      <c r="R57" s="104"/>
    </row>
    <row r="58" spans="1:733" s="20" customFormat="1" ht="18" customHeight="1" x14ac:dyDescent="0.25">
      <c r="A58" s="121" t="s">
        <v>15</v>
      </c>
      <c r="B58" s="122"/>
      <c r="C58" s="101">
        <f t="shared" ref="C58:R58" si="65">SUM(C56:C57)</f>
        <v>14107</v>
      </c>
      <c r="D58" s="101">
        <f t="shared" si="65"/>
        <v>11741</v>
      </c>
      <c r="E58" s="101">
        <f t="shared" si="65"/>
        <v>1632</v>
      </c>
      <c r="F58" s="101">
        <f t="shared" si="65"/>
        <v>734</v>
      </c>
      <c r="G58" s="101">
        <f t="shared" si="65"/>
        <v>3618</v>
      </c>
      <c r="H58" s="101">
        <f t="shared" si="65"/>
        <v>329</v>
      </c>
      <c r="I58" s="101">
        <f t="shared" si="65"/>
        <v>1575</v>
      </c>
      <c r="J58" s="101">
        <f t="shared" si="65"/>
        <v>528</v>
      </c>
      <c r="K58" s="101">
        <f t="shared" si="65"/>
        <v>608</v>
      </c>
      <c r="L58" s="101">
        <f t="shared" si="65"/>
        <v>24</v>
      </c>
      <c r="M58" s="101">
        <f t="shared" si="65"/>
        <v>407</v>
      </c>
      <c r="N58" s="101">
        <f t="shared" si="65"/>
        <v>8</v>
      </c>
      <c r="O58" s="101">
        <f t="shared" si="65"/>
        <v>383</v>
      </c>
      <c r="P58" s="101">
        <f t="shared" si="65"/>
        <v>922</v>
      </c>
      <c r="Q58" s="101">
        <f t="shared" si="65"/>
        <v>897</v>
      </c>
      <c r="R58" s="101">
        <f t="shared" si="65"/>
        <v>25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9"/>
      <c r="NK58" s="19"/>
      <c r="NL58" s="19"/>
      <c r="NM58" s="19"/>
      <c r="NN58" s="19"/>
      <c r="NO58" s="19"/>
      <c r="NP58" s="19"/>
      <c r="NQ58" s="19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9"/>
      <c r="SE58" s="19"/>
      <c r="SF58" s="19"/>
      <c r="SG58" s="19"/>
      <c r="SH58" s="19"/>
      <c r="SI58" s="19"/>
      <c r="SJ58" s="19"/>
      <c r="SK58" s="19"/>
      <c r="SL58" s="19"/>
      <c r="SM58" s="19"/>
      <c r="SN58" s="19"/>
      <c r="SO58" s="19"/>
      <c r="SP58" s="19"/>
      <c r="SQ58" s="19"/>
      <c r="SR58" s="19"/>
      <c r="SS58" s="19"/>
      <c r="ST58" s="19"/>
      <c r="SU58" s="19"/>
      <c r="SV58" s="19"/>
      <c r="SW58" s="19"/>
      <c r="SX58" s="19"/>
      <c r="SY58" s="19"/>
      <c r="SZ58" s="19"/>
      <c r="TA58" s="19"/>
      <c r="TB58" s="19"/>
      <c r="TC58" s="19"/>
      <c r="TD58" s="19"/>
      <c r="TE58" s="19"/>
      <c r="TF58" s="19"/>
      <c r="TG58" s="19"/>
      <c r="TH58" s="19"/>
      <c r="TI58" s="19"/>
      <c r="TJ58" s="19"/>
      <c r="TK58" s="19"/>
      <c r="TL58" s="19"/>
      <c r="TM58" s="19"/>
      <c r="TN58" s="19"/>
      <c r="TO58" s="19"/>
      <c r="TP58" s="19"/>
      <c r="TQ58" s="19"/>
      <c r="TR58" s="19"/>
      <c r="TS58" s="19"/>
      <c r="TT58" s="19"/>
      <c r="TU58" s="19"/>
      <c r="TV58" s="19"/>
      <c r="TW58" s="19"/>
      <c r="TX58" s="19"/>
      <c r="TY58" s="19"/>
      <c r="TZ58" s="19"/>
      <c r="UA58" s="19"/>
      <c r="UB58" s="19"/>
      <c r="UC58" s="19"/>
      <c r="UD58" s="19"/>
      <c r="UE58" s="19"/>
      <c r="UF58" s="19"/>
      <c r="UG58" s="19"/>
      <c r="UH58" s="19"/>
      <c r="UI58" s="19"/>
      <c r="UJ58" s="19"/>
      <c r="UK58" s="19"/>
      <c r="UL58" s="19"/>
      <c r="UM58" s="19"/>
      <c r="UN58" s="19"/>
      <c r="UO58" s="19"/>
      <c r="UP58" s="19"/>
      <c r="UQ58" s="19"/>
      <c r="UR58" s="19"/>
      <c r="US58" s="19"/>
      <c r="UT58" s="19"/>
      <c r="UU58" s="19"/>
      <c r="UV58" s="19"/>
      <c r="UW58" s="19"/>
      <c r="UX58" s="19"/>
      <c r="UY58" s="19"/>
      <c r="UZ58" s="19"/>
      <c r="VA58" s="19"/>
      <c r="VB58" s="19"/>
      <c r="VC58" s="19"/>
      <c r="VD58" s="19"/>
      <c r="VE58" s="19"/>
      <c r="VF58" s="19"/>
      <c r="VG58" s="19"/>
      <c r="VH58" s="19"/>
      <c r="VI58" s="19"/>
      <c r="VJ58" s="19"/>
      <c r="VK58" s="19"/>
      <c r="VL58" s="19"/>
      <c r="VM58" s="19"/>
      <c r="VN58" s="19"/>
      <c r="VO58" s="19"/>
      <c r="VP58" s="19"/>
      <c r="VQ58" s="19"/>
      <c r="VR58" s="19"/>
      <c r="VS58" s="19"/>
      <c r="VT58" s="19"/>
      <c r="VU58" s="19"/>
      <c r="VV58" s="19"/>
      <c r="VW58" s="19"/>
      <c r="VX58" s="19"/>
      <c r="VY58" s="19"/>
      <c r="VZ58" s="19"/>
      <c r="WA58" s="19"/>
      <c r="WB58" s="19"/>
      <c r="WC58" s="19"/>
      <c r="WD58" s="19"/>
      <c r="WE58" s="19"/>
      <c r="WF58" s="19"/>
      <c r="WG58" s="19"/>
      <c r="WH58" s="19"/>
      <c r="WI58" s="19"/>
      <c r="WJ58" s="19"/>
      <c r="WK58" s="19"/>
      <c r="WL58" s="19"/>
      <c r="WM58" s="19"/>
      <c r="WN58" s="19"/>
      <c r="WO58" s="19"/>
      <c r="WP58" s="19"/>
      <c r="WQ58" s="19"/>
      <c r="WR58" s="19"/>
      <c r="WS58" s="19"/>
      <c r="WT58" s="19"/>
      <c r="WU58" s="19"/>
      <c r="WV58" s="19"/>
      <c r="WW58" s="19"/>
      <c r="WX58" s="19"/>
      <c r="WY58" s="19"/>
      <c r="WZ58" s="19"/>
      <c r="XA58" s="19"/>
      <c r="XB58" s="19"/>
      <c r="XC58" s="19"/>
      <c r="XD58" s="19"/>
      <c r="XE58" s="19"/>
      <c r="XF58" s="19"/>
      <c r="XG58" s="19"/>
      <c r="XH58" s="19"/>
      <c r="XI58" s="19"/>
      <c r="XJ58" s="19"/>
      <c r="XK58" s="19"/>
      <c r="XL58" s="19"/>
      <c r="XM58" s="19"/>
      <c r="XN58" s="19"/>
      <c r="XO58" s="19"/>
      <c r="XP58" s="19"/>
      <c r="XQ58" s="19"/>
      <c r="XR58" s="19"/>
      <c r="XS58" s="19"/>
      <c r="XT58" s="19"/>
      <c r="XU58" s="19"/>
      <c r="XV58" s="19"/>
      <c r="XW58" s="19"/>
      <c r="XX58" s="19"/>
      <c r="XY58" s="19"/>
      <c r="XZ58" s="19"/>
      <c r="YA58" s="19"/>
      <c r="YB58" s="19"/>
      <c r="YC58" s="19"/>
      <c r="YD58" s="19"/>
      <c r="YE58" s="19"/>
      <c r="YF58" s="19"/>
      <c r="YG58" s="19"/>
      <c r="YH58" s="19"/>
      <c r="YI58" s="19"/>
      <c r="YJ58" s="19"/>
      <c r="YK58" s="19"/>
      <c r="YL58" s="19"/>
      <c r="YM58" s="19"/>
      <c r="YN58" s="19"/>
      <c r="YO58" s="19"/>
      <c r="YP58" s="19"/>
      <c r="YQ58" s="19"/>
      <c r="YR58" s="19"/>
      <c r="YS58" s="19"/>
      <c r="YT58" s="19"/>
      <c r="YU58" s="19"/>
      <c r="YV58" s="19"/>
      <c r="YW58" s="19"/>
      <c r="YX58" s="19"/>
      <c r="YY58" s="19"/>
      <c r="YZ58" s="19"/>
      <c r="ZA58" s="19"/>
      <c r="ZB58" s="19"/>
      <c r="ZC58" s="19"/>
      <c r="ZD58" s="19"/>
      <c r="ZE58" s="19"/>
      <c r="ZF58" s="19"/>
      <c r="ZG58" s="19"/>
      <c r="ZH58" s="19"/>
      <c r="ZI58" s="19"/>
      <c r="ZJ58" s="19"/>
      <c r="ZK58" s="19"/>
      <c r="ZL58" s="19"/>
      <c r="ZM58" s="19"/>
      <c r="ZN58" s="19"/>
      <c r="ZO58" s="19"/>
      <c r="ZP58" s="19"/>
      <c r="ZQ58" s="19"/>
      <c r="ZR58" s="19"/>
      <c r="ZS58" s="19"/>
      <c r="ZT58" s="19"/>
      <c r="ZU58" s="19"/>
      <c r="ZV58" s="19"/>
      <c r="ZW58" s="19"/>
      <c r="ZX58" s="19"/>
      <c r="ZY58" s="19"/>
      <c r="ZZ58" s="19"/>
      <c r="AAA58" s="19"/>
      <c r="AAB58" s="19"/>
      <c r="AAC58" s="19"/>
      <c r="AAD58" s="19"/>
      <c r="AAE58" s="19"/>
      <c r="AAF58" s="19"/>
      <c r="AAG58" s="19"/>
      <c r="AAH58" s="19"/>
      <c r="AAI58" s="19"/>
      <c r="AAJ58" s="19"/>
      <c r="AAK58" s="19"/>
      <c r="AAL58" s="19"/>
      <c r="AAM58" s="19"/>
      <c r="AAN58" s="19"/>
      <c r="AAO58" s="19"/>
      <c r="AAP58" s="19"/>
      <c r="AAQ58" s="19"/>
      <c r="AAR58" s="19"/>
      <c r="AAS58" s="19"/>
      <c r="AAT58" s="19"/>
      <c r="AAU58" s="19"/>
      <c r="AAV58" s="19"/>
      <c r="AAW58" s="19"/>
      <c r="AAX58" s="19"/>
      <c r="AAY58" s="19"/>
      <c r="AAZ58" s="19"/>
      <c r="ABA58" s="19"/>
      <c r="ABB58" s="19"/>
      <c r="ABC58" s="19"/>
      <c r="ABD58" s="19"/>
      <c r="ABE58" s="19"/>
    </row>
    <row r="59" spans="1:733" s="18" customFormat="1" ht="18" customHeight="1" x14ac:dyDescent="0.25">
      <c r="A59" s="71">
        <v>9</v>
      </c>
      <c r="B59" s="126" t="s">
        <v>141</v>
      </c>
      <c r="C59" s="126"/>
      <c r="D59" s="126"/>
      <c r="E59" s="126"/>
      <c r="F59" s="126"/>
      <c r="G59" s="126"/>
      <c r="H59" s="126"/>
      <c r="I59" s="72"/>
      <c r="J59" s="72"/>
      <c r="K59" s="72"/>
      <c r="L59" s="72"/>
      <c r="M59" s="72"/>
      <c r="N59" s="72"/>
      <c r="O59" s="72"/>
      <c r="P59" s="72"/>
      <c r="Q59" s="72"/>
      <c r="R59" s="73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16"/>
      <c r="JS59" s="16"/>
      <c r="JT59" s="16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6"/>
      <c r="NI59" s="16"/>
      <c r="NJ59" s="16"/>
      <c r="NK59" s="16"/>
      <c r="NL59" s="16"/>
      <c r="NM59" s="16"/>
      <c r="NN59" s="16"/>
      <c r="NO59" s="16"/>
      <c r="NP59" s="16"/>
      <c r="NQ59" s="16"/>
      <c r="NR59" s="16"/>
      <c r="NS59" s="16"/>
      <c r="NT59" s="16"/>
      <c r="NU59" s="16"/>
      <c r="NV59" s="16"/>
      <c r="NW59" s="16"/>
      <c r="NX59" s="16"/>
      <c r="NY59" s="16"/>
      <c r="NZ59" s="16"/>
      <c r="OA59" s="16"/>
      <c r="OB59" s="16"/>
      <c r="OC59" s="16"/>
      <c r="OD59" s="16"/>
      <c r="OE59" s="16"/>
      <c r="OF59" s="16"/>
      <c r="OG59" s="16"/>
      <c r="OH59" s="16"/>
      <c r="OI59" s="16"/>
      <c r="OJ59" s="16"/>
      <c r="OK59" s="16"/>
      <c r="OL59" s="16"/>
      <c r="OM59" s="16"/>
      <c r="ON59" s="16"/>
      <c r="OO59" s="16"/>
      <c r="OP59" s="16"/>
      <c r="OQ59" s="16"/>
      <c r="OR59" s="16"/>
      <c r="OS59" s="16"/>
      <c r="OT59" s="16"/>
      <c r="OU59" s="16"/>
      <c r="OV59" s="16"/>
      <c r="OW59" s="16"/>
      <c r="OX59" s="16"/>
      <c r="OY59" s="16"/>
      <c r="OZ59" s="16"/>
      <c r="PA59" s="16"/>
      <c r="PB59" s="16"/>
      <c r="PC59" s="16"/>
      <c r="PD59" s="16"/>
      <c r="PE59" s="16"/>
      <c r="PF59" s="16"/>
      <c r="PG59" s="16"/>
      <c r="PH59" s="16"/>
      <c r="PI59" s="16"/>
      <c r="PJ59" s="16"/>
      <c r="PK59" s="16"/>
      <c r="PL59" s="16"/>
      <c r="PM59" s="16"/>
      <c r="PN59" s="16"/>
      <c r="PO59" s="16"/>
      <c r="PP59" s="16"/>
      <c r="PQ59" s="16"/>
      <c r="PR59" s="16"/>
      <c r="PS59" s="16"/>
      <c r="PT59" s="16"/>
      <c r="PU59" s="16"/>
      <c r="PV59" s="16"/>
      <c r="PW59" s="16"/>
      <c r="PX59" s="16"/>
      <c r="PY59" s="16"/>
      <c r="PZ59" s="16"/>
      <c r="QA59" s="16"/>
      <c r="QB59" s="16"/>
      <c r="QC59" s="16"/>
      <c r="QD59" s="16"/>
      <c r="QE59" s="16"/>
      <c r="QF59" s="16"/>
      <c r="QG59" s="16"/>
      <c r="QH59" s="16"/>
      <c r="QI59" s="16"/>
      <c r="QJ59" s="16"/>
      <c r="QK59" s="16"/>
      <c r="QL59" s="16"/>
      <c r="QM59" s="16"/>
      <c r="QN59" s="16"/>
      <c r="QO59" s="16"/>
      <c r="QP59" s="16"/>
      <c r="QQ59" s="16"/>
      <c r="QR59" s="16"/>
      <c r="QS59" s="16"/>
      <c r="QT59" s="16"/>
      <c r="QU59" s="16"/>
      <c r="QV59" s="16"/>
      <c r="QW59" s="16"/>
      <c r="QX59" s="16"/>
      <c r="QY59" s="16"/>
      <c r="QZ59" s="16"/>
      <c r="RA59" s="16"/>
      <c r="RB59" s="16"/>
      <c r="RC59" s="16"/>
      <c r="RD59" s="16"/>
      <c r="RE59" s="16"/>
      <c r="RF59" s="16"/>
      <c r="RG59" s="16"/>
      <c r="RH59" s="16"/>
      <c r="RI59" s="16"/>
      <c r="RJ59" s="16"/>
      <c r="RK59" s="16"/>
      <c r="RL59" s="16"/>
      <c r="RM59" s="16"/>
      <c r="RN59" s="16"/>
      <c r="RO59" s="16"/>
      <c r="RP59" s="16"/>
      <c r="RQ59" s="16"/>
      <c r="RR59" s="16"/>
      <c r="RS59" s="16"/>
      <c r="RT59" s="16"/>
      <c r="RU59" s="16"/>
      <c r="RV59" s="16"/>
      <c r="RW59" s="16"/>
      <c r="RX59" s="16"/>
      <c r="RY59" s="16"/>
      <c r="RZ59" s="16"/>
      <c r="SA59" s="16"/>
      <c r="SB59" s="16"/>
      <c r="SC59" s="16"/>
      <c r="SD59" s="16"/>
      <c r="SE59" s="16"/>
      <c r="SF59" s="16"/>
      <c r="SG59" s="16"/>
      <c r="SH59" s="16"/>
      <c r="SI59" s="16"/>
      <c r="SJ59" s="16"/>
      <c r="SK59" s="16"/>
      <c r="SL59" s="16"/>
      <c r="SM59" s="16"/>
      <c r="SN59" s="16"/>
      <c r="SO59" s="16"/>
      <c r="SP59" s="16"/>
      <c r="SQ59" s="16"/>
      <c r="SR59" s="16"/>
      <c r="SS59" s="16"/>
      <c r="ST59" s="16"/>
      <c r="SU59" s="16"/>
      <c r="SV59" s="16"/>
      <c r="SW59" s="16"/>
      <c r="SX59" s="16"/>
      <c r="SY59" s="16"/>
      <c r="SZ59" s="16"/>
      <c r="TA59" s="16"/>
      <c r="TB59" s="16"/>
      <c r="TC59" s="16"/>
      <c r="TD59" s="16"/>
      <c r="TE59" s="16"/>
      <c r="TF59" s="16"/>
      <c r="TG59" s="16"/>
      <c r="TH59" s="16"/>
      <c r="TI59" s="16"/>
      <c r="TJ59" s="16"/>
      <c r="TK59" s="16"/>
      <c r="TL59" s="16"/>
      <c r="TM59" s="16"/>
      <c r="TN59" s="16"/>
      <c r="TO59" s="16"/>
      <c r="TP59" s="16"/>
      <c r="TQ59" s="16"/>
      <c r="TR59" s="16"/>
      <c r="TS59" s="16"/>
      <c r="TT59" s="16"/>
      <c r="TU59" s="16"/>
      <c r="TV59" s="16"/>
      <c r="TW59" s="16"/>
      <c r="TX59" s="16"/>
      <c r="TY59" s="16"/>
      <c r="TZ59" s="16"/>
      <c r="UA59" s="16"/>
      <c r="UB59" s="16"/>
      <c r="UC59" s="16"/>
      <c r="UD59" s="16"/>
      <c r="UE59" s="16"/>
      <c r="UF59" s="16"/>
      <c r="UG59" s="16"/>
      <c r="UH59" s="16"/>
      <c r="UI59" s="16"/>
      <c r="UJ59" s="16"/>
      <c r="UK59" s="16"/>
      <c r="UL59" s="16"/>
      <c r="UM59" s="16"/>
      <c r="UN59" s="16"/>
      <c r="UO59" s="16"/>
      <c r="UP59" s="16"/>
      <c r="UQ59" s="16"/>
      <c r="UR59" s="16"/>
      <c r="US59" s="16"/>
      <c r="UT59" s="16"/>
      <c r="UU59" s="16"/>
      <c r="UV59" s="16"/>
      <c r="UW59" s="16"/>
      <c r="UX59" s="16"/>
      <c r="UY59" s="16"/>
      <c r="UZ59" s="16"/>
      <c r="VA59" s="16"/>
      <c r="VB59" s="16"/>
      <c r="VC59" s="16"/>
      <c r="VD59" s="16"/>
      <c r="VE59" s="16"/>
      <c r="VF59" s="16"/>
      <c r="VG59" s="16"/>
      <c r="VH59" s="16"/>
      <c r="VI59" s="16"/>
      <c r="VJ59" s="16"/>
      <c r="VK59" s="16"/>
      <c r="VL59" s="16"/>
      <c r="VM59" s="16"/>
      <c r="VN59" s="16"/>
      <c r="VO59" s="16"/>
      <c r="VP59" s="16"/>
      <c r="VQ59" s="16"/>
      <c r="VR59" s="16"/>
      <c r="VS59" s="16"/>
      <c r="VT59" s="16"/>
      <c r="VU59" s="16"/>
      <c r="VV59" s="16"/>
      <c r="VW59" s="16"/>
      <c r="VX59" s="16"/>
      <c r="VY59" s="16"/>
      <c r="VZ59" s="16"/>
      <c r="WA59" s="16"/>
      <c r="WB59" s="16"/>
      <c r="WC59" s="16"/>
      <c r="WD59" s="16"/>
      <c r="WE59" s="16"/>
      <c r="WF59" s="16"/>
      <c r="WG59" s="16"/>
      <c r="WH59" s="16"/>
      <c r="WI59" s="16"/>
      <c r="WJ59" s="16"/>
      <c r="WK59" s="16"/>
      <c r="WL59" s="16"/>
      <c r="WM59" s="16"/>
      <c r="WN59" s="16"/>
      <c r="WO59" s="16"/>
      <c r="WP59" s="16"/>
      <c r="WQ59" s="16"/>
      <c r="WR59" s="16"/>
      <c r="WS59" s="16"/>
      <c r="WT59" s="16"/>
      <c r="WU59" s="16"/>
      <c r="WV59" s="16"/>
      <c r="WW59" s="16"/>
      <c r="WX59" s="16"/>
      <c r="WY59" s="16"/>
      <c r="WZ59" s="16"/>
      <c r="XA59" s="16"/>
      <c r="XB59" s="16"/>
      <c r="XC59" s="16"/>
      <c r="XD59" s="16"/>
      <c r="XE59" s="16"/>
      <c r="XF59" s="16"/>
      <c r="XG59" s="16"/>
      <c r="XH59" s="16"/>
      <c r="XI59" s="16"/>
      <c r="XJ59" s="16"/>
      <c r="XK59" s="16"/>
      <c r="XL59" s="16"/>
      <c r="XM59" s="16"/>
      <c r="XN59" s="16"/>
      <c r="XO59" s="16"/>
      <c r="XP59" s="16"/>
      <c r="XQ59" s="16"/>
      <c r="XR59" s="16"/>
      <c r="XS59" s="16"/>
      <c r="XT59" s="16"/>
      <c r="XU59" s="16"/>
      <c r="XV59" s="16"/>
      <c r="XW59" s="16"/>
      <c r="XX59" s="16"/>
      <c r="XY59" s="16"/>
      <c r="XZ59" s="16"/>
      <c r="YA59" s="16"/>
      <c r="YB59" s="16"/>
      <c r="YC59" s="16"/>
      <c r="YD59" s="16"/>
      <c r="YE59" s="16"/>
      <c r="YF59" s="16"/>
      <c r="YG59" s="16"/>
      <c r="YH59" s="16"/>
      <c r="YI59" s="16"/>
      <c r="YJ59" s="16"/>
      <c r="YK59" s="16"/>
      <c r="YL59" s="16"/>
      <c r="YM59" s="16"/>
      <c r="YN59" s="16"/>
      <c r="YO59" s="16"/>
      <c r="YP59" s="16"/>
      <c r="YQ59" s="16"/>
      <c r="YR59" s="16"/>
      <c r="YS59" s="16"/>
      <c r="YT59" s="16"/>
      <c r="YU59" s="16"/>
      <c r="YV59" s="16"/>
      <c r="YW59" s="16"/>
      <c r="YX59" s="16"/>
      <c r="YY59" s="16"/>
      <c r="YZ59" s="16"/>
      <c r="ZA59" s="16"/>
      <c r="ZB59" s="16"/>
      <c r="ZC59" s="16"/>
      <c r="ZD59" s="16"/>
      <c r="ZE59" s="16"/>
      <c r="ZF59" s="16"/>
      <c r="ZG59" s="16"/>
      <c r="ZH59" s="16"/>
      <c r="ZI59" s="16"/>
      <c r="ZJ59" s="16"/>
      <c r="ZK59" s="16"/>
      <c r="ZL59" s="16"/>
      <c r="ZM59" s="16"/>
      <c r="ZN59" s="16"/>
      <c r="ZO59" s="16"/>
      <c r="ZP59" s="16"/>
      <c r="ZQ59" s="16"/>
      <c r="ZR59" s="16"/>
      <c r="ZS59" s="16"/>
      <c r="ZT59" s="16"/>
      <c r="ZU59" s="16"/>
      <c r="ZV59" s="16"/>
      <c r="ZW59" s="16"/>
      <c r="ZX59" s="16"/>
      <c r="ZY59" s="16"/>
      <c r="ZZ59" s="16"/>
      <c r="AAA59" s="16"/>
      <c r="AAB59" s="16"/>
      <c r="AAC59" s="16"/>
      <c r="AAD59" s="16"/>
      <c r="AAE59" s="16"/>
      <c r="AAF59" s="16"/>
      <c r="AAG59" s="16"/>
      <c r="AAH59" s="16"/>
      <c r="AAI59" s="16"/>
      <c r="AAJ59" s="16"/>
      <c r="AAK59" s="16"/>
      <c r="AAL59" s="16"/>
      <c r="AAM59" s="16"/>
      <c r="AAN59" s="16"/>
      <c r="AAO59" s="16"/>
      <c r="AAP59" s="16"/>
      <c r="AAQ59" s="16"/>
      <c r="AAR59" s="16"/>
      <c r="AAS59" s="16"/>
      <c r="AAT59" s="16"/>
      <c r="AAU59" s="16"/>
      <c r="AAV59" s="16"/>
      <c r="AAW59" s="16"/>
      <c r="AAX59" s="16"/>
      <c r="AAY59" s="16"/>
      <c r="AAZ59" s="16"/>
      <c r="ABA59" s="16"/>
      <c r="ABB59" s="16"/>
      <c r="ABC59" s="16"/>
      <c r="ABD59" s="16"/>
      <c r="ABE59" s="16"/>
    </row>
    <row r="60" spans="1:733" s="16" customFormat="1" ht="18" customHeight="1" x14ac:dyDescent="0.25">
      <c r="A60" s="53">
        <v>1</v>
      </c>
      <c r="B60" s="23" t="s">
        <v>63</v>
      </c>
      <c r="C60" s="106">
        <f t="shared" ref="C60:C66" si="66">D60+E60+F60</f>
        <v>0</v>
      </c>
      <c r="D60" s="27"/>
      <c r="E60" s="27"/>
      <c r="F60" s="27"/>
      <c r="G60" s="27"/>
      <c r="H60" s="27"/>
      <c r="I60" s="105">
        <f t="shared" ref="I60:I66" si="67">J60+K60+L60+M60+N60</f>
        <v>17</v>
      </c>
      <c r="J60" s="27">
        <v>7</v>
      </c>
      <c r="K60" s="27">
        <v>8</v>
      </c>
      <c r="L60" s="27">
        <v>1</v>
      </c>
      <c r="M60" s="27">
        <v>1</v>
      </c>
      <c r="N60" s="27"/>
      <c r="O60" s="27"/>
      <c r="P60" s="27">
        <v>1</v>
      </c>
      <c r="Q60" s="27"/>
      <c r="R60" s="27">
        <v>1</v>
      </c>
    </row>
    <row r="61" spans="1:733" s="16" customFormat="1" ht="18" customHeight="1" x14ac:dyDescent="0.25">
      <c r="A61" s="53">
        <v>2</v>
      </c>
      <c r="B61" s="23" t="s">
        <v>62</v>
      </c>
      <c r="C61" s="106">
        <f t="shared" si="66"/>
        <v>494</v>
      </c>
      <c r="D61" s="27">
        <v>21</v>
      </c>
      <c r="E61" s="27">
        <v>71</v>
      </c>
      <c r="F61" s="27">
        <v>402</v>
      </c>
      <c r="G61" s="27"/>
      <c r="H61" s="27">
        <v>5</v>
      </c>
      <c r="I61" s="105">
        <f t="shared" si="67"/>
        <v>107</v>
      </c>
      <c r="J61" s="27">
        <v>29</v>
      </c>
      <c r="K61" s="27">
        <v>58</v>
      </c>
      <c r="L61" s="27">
        <v>2</v>
      </c>
      <c r="M61" s="27">
        <v>17</v>
      </c>
      <c r="N61" s="27">
        <v>1</v>
      </c>
      <c r="O61" s="27">
        <v>5</v>
      </c>
      <c r="P61" s="27">
        <v>32</v>
      </c>
      <c r="Q61" s="27"/>
      <c r="R61" s="27">
        <v>32</v>
      </c>
    </row>
    <row r="62" spans="1:733" s="16" customFormat="1" ht="18" customHeight="1" x14ac:dyDescent="0.25">
      <c r="A62" s="53">
        <v>3</v>
      </c>
      <c r="B62" s="23" t="s">
        <v>61</v>
      </c>
      <c r="C62" s="106">
        <f t="shared" si="66"/>
        <v>2604</v>
      </c>
      <c r="D62" s="27">
        <v>2556</v>
      </c>
      <c r="E62" s="27">
        <v>48</v>
      </c>
      <c r="F62" s="27"/>
      <c r="G62" s="27">
        <v>399</v>
      </c>
      <c r="H62" s="27">
        <v>80</v>
      </c>
      <c r="I62" s="105">
        <f t="shared" si="67"/>
        <v>282</v>
      </c>
      <c r="J62" s="27">
        <v>33</v>
      </c>
      <c r="K62" s="27">
        <v>116</v>
      </c>
      <c r="L62" s="27"/>
      <c r="M62" s="27">
        <v>131</v>
      </c>
      <c r="N62" s="27">
        <v>2</v>
      </c>
      <c r="O62" s="27">
        <v>2</v>
      </c>
      <c r="P62" s="27">
        <v>31</v>
      </c>
      <c r="Q62" s="27"/>
      <c r="R62" s="27">
        <v>31</v>
      </c>
    </row>
    <row r="63" spans="1:733" s="16" customFormat="1" ht="18" customHeight="1" x14ac:dyDescent="0.25">
      <c r="A63" s="53">
        <v>4</v>
      </c>
      <c r="B63" s="23" t="s">
        <v>171</v>
      </c>
      <c r="C63" s="106">
        <f t="shared" si="66"/>
        <v>0</v>
      </c>
      <c r="D63" s="27"/>
      <c r="E63" s="27"/>
      <c r="F63" s="27"/>
      <c r="G63" s="27"/>
      <c r="H63" s="27"/>
      <c r="I63" s="105">
        <f t="shared" si="67"/>
        <v>1</v>
      </c>
      <c r="J63" s="27"/>
      <c r="K63" s="27">
        <v>1</v>
      </c>
      <c r="L63" s="27"/>
      <c r="M63" s="27"/>
      <c r="N63" s="27"/>
      <c r="O63" s="27"/>
      <c r="P63" s="27"/>
      <c r="Q63" s="27"/>
      <c r="R63" s="27"/>
    </row>
    <row r="64" spans="1:733" s="16" customFormat="1" ht="18" customHeight="1" x14ac:dyDescent="0.25">
      <c r="A64" s="53">
        <v>5</v>
      </c>
      <c r="B64" s="23" t="s">
        <v>172</v>
      </c>
      <c r="C64" s="106">
        <f t="shared" si="66"/>
        <v>0</v>
      </c>
      <c r="D64" s="27"/>
      <c r="E64" s="27"/>
      <c r="F64" s="27"/>
      <c r="G64" s="27"/>
      <c r="H64" s="27"/>
      <c r="I64" s="105">
        <f t="shared" si="67"/>
        <v>1</v>
      </c>
      <c r="J64" s="27"/>
      <c r="K64" s="27">
        <v>1</v>
      </c>
      <c r="L64" s="27"/>
      <c r="M64" s="27"/>
      <c r="N64" s="27"/>
      <c r="O64" s="27"/>
      <c r="P64" s="27"/>
      <c r="Q64" s="27"/>
      <c r="R64" s="27"/>
    </row>
    <row r="65" spans="1:733" s="16" customFormat="1" ht="18" customHeight="1" x14ac:dyDescent="0.25">
      <c r="A65" s="53">
        <v>6</v>
      </c>
      <c r="B65" s="23" t="s">
        <v>173</v>
      </c>
      <c r="C65" s="106">
        <f t="shared" si="66"/>
        <v>0</v>
      </c>
      <c r="D65" s="27"/>
      <c r="E65" s="27"/>
      <c r="F65" s="27"/>
      <c r="G65" s="27"/>
      <c r="H65" s="27"/>
      <c r="I65" s="105">
        <f t="shared" si="67"/>
        <v>2</v>
      </c>
      <c r="J65" s="27"/>
      <c r="K65" s="27">
        <v>2</v>
      </c>
      <c r="L65" s="27"/>
      <c r="M65" s="27"/>
      <c r="N65" s="27"/>
      <c r="O65" s="27"/>
      <c r="P65" s="27"/>
      <c r="Q65" s="27"/>
      <c r="R65" s="27"/>
    </row>
    <row r="66" spans="1:733" s="16" customFormat="1" ht="18" customHeight="1" x14ac:dyDescent="0.25">
      <c r="A66" s="108">
        <v>7</v>
      </c>
      <c r="B66" s="16" t="s">
        <v>174</v>
      </c>
      <c r="C66" s="106">
        <f t="shared" si="66"/>
        <v>0</v>
      </c>
      <c r="D66" s="27"/>
      <c r="E66" s="27"/>
      <c r="F66" s="27"/>
      <c r="G66" s="27"/>
      <c r="H66" s="27"/>
      <c r="I66" s="105">
        <f t="shared" si="67"/>
        <v>3</v>
      </c>
      <c r="J66" s="27"/>
      <c r="K66" s="27">
        <v>3</v>
      </c>
      <c r="L66" s="27"/>
      <c r="M66" s="27"/>
      <c r="N66" s="27"/>
      <c r="O66" s="27"/>
      <c r="P66" s="27"/>
      <c r="Q66" s="27"/>
      <c r="R66" s="27"/>
    </row>
    <row r="67" spans="1:733" s="20" customFormat="1" ht="18" customHeight="1" x14ac:dyDescent="0.25">
      <c r="A67" s="127" t="s">
        <v>15</v>
      </c>
      <c r="B67" s="127"/>
      <c r="C67" s="9">
        <f>C60+C61+C62+C63+C64+C65+C66</f>
        <v>3098</v>
      </c>
      <c r="D67" s="9">
        <f t="shared" ref="D67:R67" si="68">D60+D61+D62+D63+D64+D65+D66</f>
        <v>2577</v>
      </c>
      <c r="E67" s="9">
        <f t="shared" si="68"/>
        <v>119</v>
      </c>
      <c r="F67" s="9">
        <f t="shared" si="68"/>
        <v>402</v>
      </c>
      <c r="G67" s="9">
        <f t="shared" si="68"/>
        <v>399</v>
      </c>
      <c r="H67" s="9">
        <f t="shared" si="68"/>
        <v>85</v>
      </c>
      <c r="I67" s="9">
        <f t="shared" si="68"/>
        <v>413</v>
      </c>
      <c r="J67" s="9">
        <f t="shared" si="68"/>
        <v>69</v>
      </c>
      <c r="K67" s="9">
        <f t="shared" si="68"/>
        <v>189</v>
      </c>
      <c r="L67" s="9">
        <f t="shared" si="68"/>
        <v>3</v>
      </c>
      <c r="M67" s="9">
        <f t="shared" si="68"/>
        <v>149</v>
      </c>
      <c r="N67" s="9">
        <f t="shared" si="68"/>
        <v>3</v>
      </c>
      <c r="O67" s="9">
        <f t="shared" si="68"/>
        <v>7</v>
      </c>
      <c r="P67" s="9">
        <f t="shared" si="68"/>
        <v>64</v>
      </c>
      <c r="Q67" s="9">
        <f t="shared" si="68"/>
        <v>0</v>
      </c>
      <c r="R67" s="9">
        <f t="shared" si="68"/>
        <v>64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  <c r="IW67" s="19"/>
      <c r="IX67" s="19"/>
      <c r="IY67" s="19"/>
      <c r="IZ67" s="19"/>
      <c r="JA67" s="19"/>
      <c r="JB67" s="19"/>
      <c r="JC67" s="19"/>
      <c r="JD67" s="19"/>
      <c r="JE67" s="19"/>
      <c r="JF67" s="19"/>
      <c r="JG67" s="19"/>
      <c r="JH67" s="19"/>
      <c r="JI67" s="19"/>
      <c r="JJ67" s="19"/>
      <c r="JK67" s="19"/>
      <c r="JL67" s="19"/>
      <c r="JM67" s="19"/>
      <c r="JN67" s="19"/>
      <c r="JO67" s="19"/>
      <c r="JP67" s="19"/>
      <c r="JQ67" s="19"/>
      <c r="JR67" s="19"/>
      <c r="JS67" s="19"/>
      <c r="JT67" s="19"/>
      <c r="JU67" s="19"/>
      <c r="JV67" s="19"/>
      <c r="JW67" s="19"/>
      <c r="JX67" s="19"/>
      <c r="JY67" s="19"/>
      <c r="JZ67" s="19"/>
      <c r="KA67" s="19"/>
      <c r="KB67" s="19"/>
      <c r="KC67" s="19"/>
      <c r="KD67" s="19"/>
      <c r="KE67" s="19"/>
      <c r="KF67" s="19"/>
      <c r="KG67" s="19"/>
      <c r="KH67" s="19"/>
      <c r="KI67" s="19"/>
      <c r="KJ67" s="19"/>
      <c r="KK67" s="19"/>
      <c r="KL67" s="19"/>
      <c r="KM67" s="19"/>
      <c r="KN67" s="19"/>
      <c r="KO67" s="19"/>
      <c r="KP67" s="19"/>
      <c r="KQ67" s="19"/>
      <c r="KR67" s="19"/>
      <c r="KS67" s="19"/>
      <c r="KT67" s="19"/>
      <c r="KU67" s="19"/>
      <c r="KV67" s="19"/>
      <c r="KW67" s="19"/>
      <c r="KX67" s="19"/>
      <c r="KY67" s="19"/>
      <c r="KZ67" s="19"/>
      <c r="LA67" s="19"/>
      <c r="LB67" s="19"/>
      <c r="LC67" s="19"/>
      <c r="LD67" s="19"/>
      <c r="LE67" s="19"/>
      <c r="LF67" s="19"/>
      <c r="LG67" s="19"/>
      <c r="LH67" s="19"/>
      <c r="LI67" s="19"/>
      <c r="LJ67" s="19"/>
      <c r="LK67" s="19"/>
      <c r="LL67" s="19"/>
      <c r="LM67" s="19"/>
      <c r="LN67" s="19"/>
      <c r="LO67" s="19"/>
      <c r="LP67" s="19"/>
      <c r="LQ67" s="19"/>
      <c r="LR67" s="19"/>
      <c r="LS67" s="19"/>
      <c r="LT67" s="19"/>
      <c r="LU67" s="19"/>
      <c r="LV67" s="19"/>
      <c r="LW67" s="19"/>
      <c r="LX67" s="19"/>
      <c r="LY67" s="19"/>
      <c r="LZ67" s="19"/>
      <c r="MA67" s="19"/>
      <c r="MB67" s="19"/>
      <c r="MC67" s="19"/>
      <c r="MD67" s="19"/>
      <c r="ME67" s="19"/>
      <c r="MF67" s="19"/>
      <c r="MG67" s="19"/>
      <c r="MH67" s="19"/>
      <c r="MI67" s="19"/>
      <c r="MJ67" s="19"/>
      <c r="MK67" s="19"/>
      <c r="ML67" s="19"/>
      <c r="MM67" s="19"/>
      <c r="MN67" s="19"/>
      <c r="MO67" s="19"/>
      <c r="MP67" s="19"/>
      <c r="MQ67" s="19"/>
      <c r="MR67" s="19"/>
      <c r="MS67" s="19"/>
      <c r="MT67" s="19"/>
      <c r="MU67" s="19"/>
      <c r="MV67" s="19"/>
      <c r="MW67" s="19"/>
      <c r="MX67" s="19"/>
      <c r="MY67" s="19"/>
      <c r="MZ67" s="19"/>
      <c r="NA67" s="19"/>
      <c r="NB67" s="19"/>
      <c r="NC67" s="19"/>
      <c r="ND67" s="19"/>
      <c r="NE67" s="19"/>
      <c r="NF67" s="19"/>
      <c r="NG67" s="19"/>
      <c r="NH67" s="19"/>
      <c r="NI67" s="19"/>
      <c r="NJ67" s="19"/>
      <c r="NK67" s="19"/>
      <c r="NL67" s="19"/>
      <c r="NM67" s="19"/>
      <c r="NN67" s="19"/>
      <c r="NO67" s="19"/>
      <c r="NP67" s="19"/>
      <c r="NQ67" s="19"/>
      <c r="NR67" s="19"/>
      <c r="NS67" s="19"/>
      <c r="NT67" s="19"/>
      <c r="NU67" s="19"/>
      <c r="NV67" s="19"/>
      <c r="NW67" s="19"/>
      <c r="NX67" s="19"/>
      <c r="NY67" s="19"/>
      <c r="NZ67" s="19"/>
      <c r="OA67" s="19"/>
      <c r="OB67" s="19"/>
      <c r="OC67" s="19"/>
      <c r="OD67" s="19"/>
      <c r="OE67" s="19"/>
      <c r="OF67" s="19"/>
      <c r="OG67" s="19"/>
      <c r="OH67" s="19"/>
      <c r="OI67" s="19"/>
      <c r="OJ67" s="19"/>
      <c r="OK67" s="19"/>
      <c r="OL67" s="19"/>
      <c r="OM67" s="19"/>
      <c r="ON67" s="19"/>
      <c r="OO67" s="19"/>
      <c r="OP67" s="19"/>
      <c r="OQ67" s="19"/>
      <c r="OR67" s="19"/>
      <c r="OS67" s="19"/>
      <c r="OT67" s="19"/>
      <c r="OU67" s="19"/>
      <c r="OV67" s="19"/>
      <c r="OW67" s="19"/>
      <c r="OX67" s="19"/>
      <c r="OY67" s="19"/>
      <c r="OZ67" s="19"/>
      <c r="PA67" s="19"/>
      <c r="PB67" s="19"/>
      <c r="PC67" s="19"/>
      <c r="PD67" s="19"/>
      <c r="PE67" s="19"/>
      <c r="PF67" s="19"/>
      <c r="PG67" s="19"/>
      <c r="PH67" s="19"/>
      <c r="PI67" s="19"/>
      <c r="PJ67" s="19"/>
      <c r="PK67" s="19"/>
      <c r="PL67" s="19"/>
      <c r="PM67" s="19"/>
      <c r="PN67" s="19"/>
      <c r="PO67" s="19"/>
      <c r="PP67" s="19"/>
      <c r="PQ67" s="19"/>
      <c r="PR67" s="19"/>
      <c r="PS67" s="19"/>
      <c r="PT67" s="19"/>
      <c r="PU67" s="19"/>
      <c r="PV67" s="19"/>
      <c r="PW67" s="19"/>
      <c r="PX67" s="19"/>
      <c r="PY67" s="19"/>
      <c r="PZ67" s="19"/>
      <c r="QA67" s="19"/>
      <c r="QB67" s="19"/>
      <c r="QC67" s="19"/>
      <c r="QD67" s="19"/>
      <c r="QE67" s="19"/>
      <c r="QF67" s="19"/>
      <c r="QG67" s="19"/>
      <c r="QH67" s="19"/>
      <c r="QI67" s="19"/>
      <c r="QJ67" s="19"/>
      <c r="QK67" s="19"/>
      <c r="QL67" s="19"/>
      <c r="QM67" s="19"/>
      <c r="QN67" s="19"/>
      <c r="QO67" s="19"/>
      <c r="QP67" s="19"/>
      <c r="QQ67" s="19"/>
      <c r="QR67" s="19"/>
      <c r="QS67" s="19"/>
      <c r="QT67" s="19"/>
      <c r="QU67" s="19"/>
      <c r="QV67" s="19"/>
      <c r="QW67" s="19"/>
      <c r="QX67" s="19"/>
      <c r="QY67" s="19"/>
      <c r="QZ67" s="19"/>
      <c r="RA67" s="19"/>
      <c r="RB67" s="19"/>
      <c r="RC67" s="19"/>
      <c r="RD67" s="19"/>
      <c r="RE67" s="19"/>
      <c r="RF67" s="19"/>
      <c r="RG67" s="19"/>
      <c r="RH67" s="19"/>
      <c r="RI67" s="19"/>
      <c r="RJ67" s="19"/>
      <c r="RK67" s="19"/>
      <c r="RL67" s="19"/>
      <c r="RM67" s="19"/>
      <c r="RN67" s="19"/>
      <c r="RO67" s="19"/>
      <c r="RP67" s="19"/>
      <c r="RQ67" s="19"/>
      <c r="RR67" s="19"/>
      <c r="RS67" s="19"/>
      <c r="RT67" s="19"/>
      <c r="RU67" s="19"/>
      <c r="RV67" s="19"/>
      <c r="RW67" s="19"/>
      <c r="RX67" s="19"/>
      <c r="RY67" s="19"/>
      <c r="RZ67" s="19"/>
      <c r="SA67" s="19"/>
      <c r="SB67" s="19"/>
      <c r="SC67" s="19"/>
      <c r="SD67" s="19"/>
      <c r="SE67" s="19"/>
      <c r="SF67" s="19"/>
      <c r="SG67" s="19"/>
      <c r="SH67" s="19"/>
      <c r="SI67" s="19"/>
      <c r="SJ67" s="19"/>
      <c r="SK67" s="19"/>
      <c r="SL67" s="19"/>
      <c r="SM67" s="19"/>
      <c r="SN67" s="19"/>
      <c r="SO67" s="19"/>
      <c r="SP67" s="19"/>
      <c r="SQ67" s="19"/>
      <c r="SR67" s="19"/>
      <c r="SS67" s="19"/>
      <c r="ST67" s="19"/>
      <c r="SU67" s="19"/>
      <c r="SV67" s="19"/>
      <c r="SW67" s="19"/>
      <c r="SX67" s="19"/>
      <c r="SY67" s="19"/>
      <c r="SZ67" s="19"/>
      <c r="TA67" s="19"/>
      <c r="TB67" s="19"/>
      <c r="TC67" s="19"/>
      <c r="TD67" s="19"/>
      <c r="TE67" s="19"/>
      <c r="TF67" s="19"/>
      <c r="TG67" s="19"/>
      <c r="TH67" s="19"/>
      <c r="TI67" s="19"/>
      <c r="TJ67" s="19"/>
      <c r="TK67" s="19"/>
      <c r="TL67" s="19"/>
      <c r="TM67" s="19"/>
      <c r="TN67" s="19"/>
      <c r="TO67" s="19"/>
      <c r="TP67" s="19"/>
      <c r="TQ67" s="19"/>
      <c r="TR67" s="19"/>
      <c r="TS67" s="19"/>
      <c r="TT67" s="19"/>
      <c r="TU67" s="19"/>
      <c r="TV67" s="19"/>
      <c r="TW67" s="19"/>
      <c r="TX67" s="19"/>
      <c r="TY67" s="19"/>
      <c r="TZ67" s="19"/>
      <c r="UA67" s="19"/>
      <c r="UB67" s="19"/>
      <c r="UC67" s="19"/>
      <c r="UD67" s="19"/>
      <c r="UE67" s="19"/>
      <c r="UF67" s="19"/>
      <c r="UG67" s="19"/>
      <c r="UH67" s="19"/>
      <c r="UI67" s="19"/>
      <c r="UJ67" s="19"/>
      <c r="UK67" s="19"/>
      <c r="UL67" s="19"/>
      <c r="UM67" s="19"/>
      <c r="UN67" s="19"/>
      <c r="UO67" s="19"/>
      <c r="UP67" s="19"/>
      <c r="UQ67" s="19"/>
      <c r="UR67" s="19"/>
      <c r="US67" s="19"/>
      <c r="UT67" s="19"/>
      <c r="UU67" s="19"/>
      <c r="UV67" s="19"/>
      <c r="UW67" s="19"/>
      <c r="UX67" s="19"/>
      <c r="UY67" s="19"/>
      <c r="UZ67" s="19"/>
      <c r="VA67" s="19"/>
      <c r="VB67" s="19"/>
      <c r="VC67" s="19"/>
      <c r="VD67" s="19"/>
      <c r="VE67" s="19"/>
      <c r="VF67" s="19"/>
      <c r="VG67" s="19"/>
      <c r="VH67" s="19"/>
      <c r="VI67" s="19"/>
      <c r="VJ67" s="19"/>
      <c r="VK67" s="19"/>
      <c r="VL67" s="19"/>
      <c r="VM67" s="19"/>
      <c r="VN67" s="19"/>
      <c r="VO67" s="19"/>
      <c r="VP67" s="19"/>
      <c r="VQ67" s="19"/>
      <c r="VR67" s="19"/>
      <c r="VS67" s="19"/>
      <c r="VT67" s="19"/>
      <c r="VU67" s="19"/>
      <c r="VV67" s="19"/>
      <c r="VW67" s="19"/>
      <c r="VX67" s="19"/>
      <c r="VY67" s="19"/>
      <c r="VZ67" s="19"/>
      <c r="WA67" s="19"/>
      <c r="WB67" s="19"/>
      <c r="WC67" s="19"/>
      <c r="WD67" s="19"/>
      <c r="WE67" s="19"/>
      <c r="WF67" s="19"/>
      <c r="WG67" s="19"/>
      <c r="WH67" s="19"/>
      <c r="WI67" s="19"/>
      <c r="WJ67" s="19"/>
      <c r="WK67" s="19"/>
      <c r="WL67" s="19"/>
      <c r="WM67" s="19"/>
      <c r="WN67" s="19"/>
      <c r="WO67" s="19"/>
      <c r="WP67" s="19"/>
      <c r="WQ67" s="19"/>
      <c r="WR67" s="19"/>
      <c r="WS67" s="19"/>
      <c r="WT67" s="19"/>
      <c r="WU67" s="19"/>
      <c r="WV67" s="19"/>
      <c r="WW67" s="19"/>
      <c r="WX67" s="19"/>
      <c r="WY67" s="19"/>
      <c r="WZ67" s="19"/>
      <c r="XA67" s="19"/>
      <c r="XB67" s="19"/>
      <c r="XC67" s="19"/>
      <c r="XD67" s="19"/>
      <c r="XE67" s="19"/>
      <c r="XF67" s="19"/>
      <c r="XG67" s="19"/>
      <c r="XH67" s="19"/>
      <c r="XI67" s="19"/>
      <c r="XJ67" s="19"/>
      <c r="XK67" s="19"/>
      <c r="XL67" s="19"/>
      <c r="XM67" s="19"/>
      <c r="XN67" s="19"/>
      <c r="XO67" s="19"/>
      <c r="XP67" s="19"/>
      <c r="XQ67" s="19"/>
      <c r="XR67" s="19"/>
      <c r="XS67" s="19"/>
      <c r="XT67" s="19"/>
      <c r="XU67" s="19"/>
      <c r="XV67" s="19"/>
      <c r="XW67" s="19"/>
      <c r="XX67" s="19"/>
      <c r="XY67" s="19"/>
      <c r="XZ67" s="19"/>
      <c r="YA67" s="19"/>
      <c r="YB67" s="19"/>
      <c r="YC67" s="19"/>
      <c r="YD67" s="19"/>
      <c r="YE67" s="19"/>
      <c r="YF67" s="19"/>
      <c r="YG67" s="19"/>
      <c r="YH67" s="19"/>
      <c r="YI67" s="19"/>
      <c r="YJ67" s="19"/>
      <c r="YK67" s="19"/>
      <c r="YL67" s="19"/>
      <c r="YM67" s="19"/>
      <c r="YN67" s="19"/>
      <c r="YO67" s="19"/>
      <c r="YP67" s="19"/>
      <c r="YQ67" s="19"/>
      <c r="YR67" s="19"/>
      <c r="YS67" s="19"/>
      <c r="YT67" s="19"/>
      <c r="YU67" s="19"/>
      <c r="YV67" s="19"/>
      <c r="YW67" s="19"/>
      <c r="YX67" s="19"/>
      <c r="YY67" s="19"/>
      <c r="YZ67" s="19"/>
      <c r="ZA67" s="19"/>
      <c r="ZB67" s="19"/>
      <c r="ZC67" s="19"/>
      <c r="ZD67" s="19"/>
      <c r="ZE67" s="19"/>
      <c r="ZF67" s="19"/>
      <c r="ZG67" s="19"/>
      <c r="ZH67" s="19"/>
      <c r="ZI67" s="19"/>
      <c r="ZJ67" s="19"/>
      <c r="ZK67" s="19"/>
      <c r="ZL67" s="19"/>
      <c r="ZM67" s="19"/>
      <c r="ZN67" s="19"/>
      <c r="ZO67" s="19"/>
      <c r="ZP67" s="19"/>
      <c r="ZQ67" s="19"/>
      <c r="ZR67" s="19"/>
      <c r="ZS67" s="19"/>
      <c r="ZT67" s="19"/>
      <c r="ZU67" s="19"/>
      <c r="ZV67" s="19"/>
      <c r="ZW67" s="19"/>
      <c r="ZX67" s="19"/>
      <c r="ZY67" s="19"/>
      <c r="ZZ67" s="19"/>
      <c r="AAA67" s="19"/>
      <c r="AAB67" s="19"/>
      <c r="AAC67" s="19"/>
      <c r="AAD67" s="19"/>
      <c r="AAE67" s="19"/>
      <c r="AAF67" s="19"/>
      <c r="AAG67" s="19"/>
      <c r="AAH67" s="19"/>
      <c r="AAI67" s="19"/>
      <c r="AAJ67" s="19"/>
      <c r="AAK67" s="19"/>
      <c r="AAL67" s="19"/>
      <c r="AAM67" s="19"/>
      <c r="AAN67" s="19"/>
      <c r="AAO67" s="19"/>
      <c r="AAP67" s="19"/>
      <c r="AAQ67" s="19"/>
      <c r="AAR67" s="19"/>
      <c r="AAS67" s="19"/>
      <c r="AAT67" s="19"/>
      <c r="AAU67" s="19"/>
      <c r="AAV67" s="19"/>
      <c r="AAW67" s="19"/>
      <c r="AAX67" s="19"/>
      <c r="AAY67" s="19"/>
      <c r="AAZ67" s="19"/>
      <c r="ABA67" s="19"/>
      <c r="ABB67" s="19"/>
      <c r="ABC67" s="19"/>
      <c r="ABD67" s="19"/>
      <c r="ABE67" s="19"/>
    </row>
    <row r="68" spans="1:733" s="18" customFormat="1" ht="18" customHeight="1" x14ac:dyDescent="0.25">
      <c r="A68" s="74">
        <v>10</v>
      </c>
      <c r="B68" s="126" t="s">
        <v>142</v>
      </c>
      <c r="C68" s="126"/>
      <c r="D68" s="126"/>
      <c r="E68" s="126"/>
      <c r="F68" s="126"/>
      <c r="G68" s="126"/>
      <c r="H68" s="126"/>
      <c r="I68" s="75"/>
      <c r="J68" s="75"/>
      <c r="K68" s="75"/>
      <c r="L68" s="75"/>
      <c r="M68" s="75"/>
      <c r="N68" s="75"/>
      <c r="O68" s="75"/>
      <c r="P68" s="75"/>
      <c r="Q68" s="75"/>
      <c r="R68" s="7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  <c r="IW68" s="16"/>
      <c r="IX68" s="16"/>
      <c r="IY68" s="16"/>
      <c r="IZ68" s="16"/>
      <c r="JA68" s="16"/>
      <c r="JB68" s="16"/>
      <c r="JC68" s="16"/>
      <c r="JD68" s="16"/>
      <c r="JE68" s="16"/>
      <c r="JF68" s="16"/>
      <c r="JG68" s="16"/>
      <c r="JH68" s="16"/>
      <c r="JI68" s="16"/>
      <c r="JJ68" s="16"/>
      <c r="JK68" s="16"/>
      <c r="JL68" s="16"/>
      <c r="JM68" s="16"/>
      <c r="JN68" s="16"/>
      <c r="JO68" s="16"/>
      <c r="JP68" s="16"/>
      <c r="JQ68" s="16"/>
      <c r="JR68" s="16"/>
      <c r="JS68" s="16"/>
      <c r="JT68" s="16"/>
      <c r="JU68" s="16"/>
      <c r="JV68" s="16"/>
      <c r="JW68" s="16"/>
      <c r="JX68" s="16"/>
      <c r="JY68" s="16"/>
      <c r="JZ68" s="16"/>
      <c r="KA68" s="16"/>
      <c r="KB68" s="16"/>
      <c r="KC68" s="16"/>
      <c r="KD68" s="16"/>
      <c r="KE68" s="16"/>
      <c r="KF68" s="16"/>
      <c r="KG68" s="16"/>
      <c r="KH68" s="16"/>
      <c r="KI68" s="16"/>
      <c r="KJ68" s="16"/>
      <c r="KK68" s="16"/>
      <c r="KL68" s="16"/>
      <c r="KM68" s="16"/>
      <c r="KN68" s="16"/>
      <c r="KO68" s="16"/>
      <c r="KP68" s="16"/>
      <c r="KQ68" s="16"/>
      <c r="KR68" s="16"/>
      <c r="KS68" s="16"/>
      <c r="KT68" s="16"/>
      <c r="KU68" s="16"/>
      <c r="KV68" s="16"/>
      <c r="KW68" s="16"/>
      <c r="KX68" s="16"/>
      <c r="KY68" s="16"/>
      <c r="KZ68" s="16"/>
      <c r="LA68" s="16"/>
      <c r="LB68" s="16"/>
      <c r="LC68" s="16"/>
      <c r="LD68" s="16"/>
      <c r="LE68" s="16"/>
      <c r="LF68" s="16"/>
      <c r="LG68" s="16"/>
      <c r="LH68" s="16"/>
      <c r="LI68" s="16"/>
      <c r="LJ68" s="16"/>
      <c r="LK68" s="16"/>
      <c r="LL68" s="16"/>
      <c r="LM68" s="16"/>
      <c r="LN68" s="16"/>
      <c r="LO68" s="16"/>
      <c r="LP68" s="16"/>
      <c r="LQ68" s="16"/>
      <c r="LR68" s="16"/>
      <c r="LS68" s="16"/>
      <c r="LT68" s="16"/>
      <c r="LU68" s="16"/>
      <c r="LV68" s="16"/>
      <c r="LW68" s="16"/>
      <c r="LX68" s="16"/>
      <c r="LY68" s="16"/>
      <c r="LZ68" s="16"/>
      <c r="MA68" s="16"/>
      <c r="MB68" s="16"/>
      <c r="MC68" s="16"/>
      <c r="MD68" s="16"/>
      <c r="ME68" s="16"/>
      <c r="MF68" s="16"/>
      <c r="MG68" s="16"/>
      <c r="MH68" s="16"/>
      <c r="MI68" s="16"/>
      <c r="MJ68" s="16"/>
      <c r="MK68" s="16"/>
      <c r="ML68" s="16"/>
      <c r="MM68" s="16"/>
      <c r="MN68" s="16"/>
      <c r="MO68" s="16"/>
      <c r="MP68" s="16"/>
      <c r="MQ68" s="16"/>
      <c r="MR68" s="16"/>
      <c r="MS68" s="16"/>
      <c r="MT68" s="16"/>
      <c r="MU68" s="16"/>
      <c r="MV68" s="16"/>
      <c r="MW68" s="16"/>
      <c r="MX68" s="16"/>
      <c r="MY68" s="16"/>
      <c r="MZ68" s="16"/>
      <c r="NA68" s="16"/>
      <c r="NB68" s="16"/>
      <c r="NC68" s="16"/>
      <c r="ND68" s="16"/>
      <c r="NE68" s="16"/>
      <c r="NF68" s="16"/>
      <c r="NG68" s="16"/>
      <c r="NH68" s="16"/>
      <c r="NI68" s="16"/>
      <c r="NJ68" s="16"/>
      <c r="NK68" s="16"/>
      <c r="NL68" s="16"/>
      <c r="NM68" s="16"/>
      <c r="NN68" s="16"/>
      <c r="NO68" s="16"/>
      <c r="NP68" s="16"/>
      <c r="NQ68" s="16"/>
      <c r="NR68" s="16"/>
      <c r="NS68" s="16"/>
      <c r="NT68" s="16"/>
      <c r="NU68" s="16"/>
      <c r="NV68" s="16"/>
      <c r="NW68" s="16"/>
      <c r="NX68" s="16"/>
      <c r="NY68" s="16"/>
      <c r="NZ68" s="16"/>
      <c r="OA68" s="16"/>
      <c r="OB68" s="16"/>
      <c r="OC68" s="16"/>
      <c r="OD68" s="16"/>
      <c r="OE68" s="16"/>
      <c r="OF68" s="16"/>
      <c r="OG68" s="16"/>
      <c r="OH68" s="16"/>
      <c r="OI68" s="16"/>
      <c r="OJ68" s="16"/>
      <c r="OK68" s="16"/>
      <c r="OL68" s="16"/>
      <c r="OM68" s="16"/>
      <c r="ON68" s="16"/>
      <c r="OO68" s="16"/>
      <c r="OP68" s="16"/>
      <c r="OQ68" s="16"/>
      <c r="OR68" s="16"/>
      <c r="OS68" s="16"/>
      <c r="OT68" s="16"/>
      <c r="OU68" s="16"/>
      <c r="OV68" s="16"/>
      <c r="OW68" s="16"/>
      <c r="OX68" s="16"/>
      <c r="OY68" s="16"/>
      <c r="OZ68" s="16"/>
      <c r="PA68" s="16"/>
      <c r="PB68" s="16"/>
      <c r="PC68" s="16"/>
      <c r="PD68" s="16"/>
      <c r="PE68" s="16"/>
      <c r="PF68" s="16"/>
      <c r="PG68" s="16"/>
      <c r="PH68" s="16"/>
      <c r="PI68" s="16"/>
      <c r="PJ68" s="16"/>
      <c r="PK68" s="16"/>
      <c r="PL68" s="16"/>
      <c r="PM68" s="16"/>
      <c r="PN68" s="16"/>
      <c r="PO68" s="16"/>
      <c r="PP68" s="16"/>
      <c r="PQ68" s="16"/>
      <c r="PR68" s="16"/>
      <c r="PS68" s="16"/>
      <c r="PT68" s="16"/>
      <c r="PU68" s="16"/>
      <c r="PV68" s="16"/>
      <c r="PW68" s="16"/>
      <c r="PX68" s="16"/>
      <c r="PY68" s="16"/>
      <c r="PZ68" s="16"/>
      <c r="QA68" s="16"/>
      <c r="QB68" s="16"/>
      <c r="QC68" s="16"/>
      <c r="QD68" s="16"/>
      <c r="QE68" s="16"/>
      <c r="QF68" s="16"/>
      <c r="QG68" s="16"/>
      <c r="QH68" s="16"/>
      <c r="QI68" s="16"/>
      <c r="QJ68" s="16"/>
      <c r="QK68" s="16"/>
      <c r="QL68" s="16"/>
      <c r="QM68" s="16"/>
      <c r="QN68" s="16"/>
      <c r="QO68" s="16"/>
      <c r="QP68" s="16"/>
      <c r="QQ68" s="16"/>
      <c r="QR68" s="16"/>
      <c r="QS68" s="16"/>
      <c r="QT68" s="16"/>
      <c r="QU68" s="16"/>
      <c r="QV68" s="16"/>
      <c r="QW68" s="16"/>
      <c r="QX68" s="16"/>
      <c r="QY68" s="16"/>
      <c r="QZ68" s="16"/>
      <c r="RA68" s="16"/>
      <c r="RB68" s="16"/>
      <c r="RC68" s="16"/>
      <c r="RD68" s="16"/>
      <c r="RE68" s="16"/>
      <c r="RF68" s="16"/>
      <c r="RG68" s="16"/>
      <c r="RH68" s="16"/>
      <c r="RI68" s="16"/>
      <c r="RJ68" s="16"/>
      <c r="RK68" s="16"/>
      <c r="RL68" s="16"/>
      <c r="RM68" s="16"/>
      <c r="RN68" s="16"/>
      <c r="RO68" s="16"/>
      <c r="RP68" s="16"/>
      <c r="RQ68" s="16"/>
      <c r="RR68" s="16"/>
      <c r="RS68" s="16"/>
      <c r="RT68" s="16"/>
      <c r="RU68" s="16"/>
      <c r="RV68" s="16"/>
      <c r="RW68" s="16"/>
      <c r="RX68" s="16"/>
      <c r="RY68" s="16"/>
      <c r="RZ68" s="16"/>
      <c r="SA68" s="16"/>
      <c r="SB68" s="16"/>
      <c r="SC68" s="16"/>
      <c r="SD68" s="16"/>
      <c r="SE68" s="16"/>
      <c r="SF68" s="16"/>
      <c r="SG68" s="16"/>
      <c r="SH68" s="16"/>
      <c r="SI68" s="16"/>
      <c r="SJ68" s="16"/>
      <c r="SK68" s="16"/>
      <c r="SL68" s="16"/>
      <c r="SM68" s="16"/>
      <c r="SN68" s="16"/>
      <c r="SO68" s="16"/>
      <c r="SP68" s="16"/>
      <c r="SQ68" s="16"/>
      <c r="SR68" s="16"/>
      <c r="SS68" s="16"/>
      <c r="ST68" s="16"/>
      <c r="SU68" s="16"/>
      <c r="SV68" s="16"/>
      <c r="SW68" s="16"/>
      <c r="SX68" s="16"/>
      <c r="SY68" s="16"/>
      <c r="SZ68" s="16"/>
      <c r="TA68" s="16"/>
      <c r="TB68" s="16"/>
      <c r="TC68" s="16"/>
      <c r="TD68" s="16"/>
      <c r="TE68" s="16"/>
      <c r="TF68" s="16"/>
      <c r="TG68" s="16"/>
      <c r="TH68" s="16"/>
      <c r="TI68" s="16"/>
      <c r="TJ68" s="16"/>
      <c r="TK68" s="16"/>
      <c r="TL68" s="16"/>
      <c r="TM68" s="16"/>
      <c r="TN68" s="16"/>
      <c r="TO68" s="16"/>
      <c r="TP68" s="16"/>
      <c r="TQ68" s="16"/>
      <c r="TR68" s="16"/>
      <c r="TS68" s="16"/>
      <c r="TT68" s="16"/>
      <c r="TU68" s="16"/>
      <c r="TV68" s="16"/>
      <c r="TW68" s="16"/>
      <c r="TX68" s="16"/>
      <c r="TY68" s="16"/>
      <c r="TZ68" s="16"/>
      <c r="UA68" s="16"/>
      <c r="UB68" s="16"/>
      <c r="UC68" s="16"/>
      <c r="UD68" s="16"/>
      <c r="UE68" s="16"/>
      <c r="UF68" s="16"/>
      <c r="UG68" s="16"/>
      <c r="UH68" s="16"/>
      <c r="UI68" s="16"/>
      <c r="UJ68" s="16"/>
      <c r="UK68" s="16"/>
      <c r="UL68" s="16"/>
      <c r="UM68" s="16"/>
      <c r="UN68" s="16"/>
      <c r="UO68" s="16"/>
      <c r="UP68" s="16"/>
      <c r="UQ68" s="16"/>
      <c r="UR68" s="16"/>
      <c r="US68" s="16"/>
      <c r="UT68" s="16"/>
      <c r="UU68" s="16"/>
      <c r="UV68" s="16"/>
      <c r="UW68" s="16"/>
      <c r="UX68" s="16"/>
      <c r="UY68" s="16"/>
      <c r="UZ68" s="16"/>
      <c r="VA68" s="16"/>
      <c r="VB68" s="16"/>
      <c r="VC68" s="16"/>
      <c r="VD68" s="16"/>
      <c r="VE68" s="16"/>
      <c r="VF68" s="16"/>
      <c r="VG68" s="16"/>
      <c r="VH68" s="16"/>
      <c r="VI68" s="16"/>
      <c r="VJ68" s="16"/>
      <c r="VK68" s="16"/>
      <c r="VL68" s="16"/>
      <c r="VM68" s="16"/>
      <c r="VN68" s="16"/>
      <c r="VO68" s="16"/>
      <c r="VP68" s="16"/>
      <c r="VQ68" s="16"/>
      <c r="VR68" s="16"/>
      <c r="VS68" s="16"/>
      <c r="VT68" s="16"/>
      <c r="VU68" s="16"/>
      <c r="VV68" s="16"/>
      <c r="VW68" s="16"/>
      <c r="VX68" s="16"/>
      <c r="VY68" s="16"/>
      <c r="VZ68" s="16"/>
      <c r="WA68" s="16"/>
      <c r="WB68" s="16"/>
      <c r="WC68" s="16"/>
      <c r="WD68" s="16"/>
      <c r="WE68" s="16"/>
      <c r="WF68" s="16"/>
      <c r="WG68" s="16"/>
      <c r="WH68" s="16"/>
      <c r="WI68" s="16"/>
      <c r="WJ68" s="16"/>
      <c r="WK68" s="16"/>
      <c r="WL68" s="16"/>
      <c r="WM68" s="16"/>
      <c r="WN68" s="16"/>
      <c r="WO68" s="16"/>
      <c r="WP68" s="16"/>
      <c r="WQ68" s="16"/>
      <c r="WR68" s="16"/>
      <c r="WS68" s="16"/>
      <c r="WT68" s="16"/>
      <c r="WU68" s="16"/>
      <c r="WV68" s="16"/>
      <c r="WW68" s="16"/>
      <c r="WX68" s="16"/>
      <c r="WY68" s="16"/>
      <c r="WZ68" s="16"/>
      <c r="XA68" s="16"/>
      <c r="XB68" s="16"/>
      <c r="XC68" s="16"/>
      <c r="XD68" s="16"/>
      <c r="XE68" s="16"/>
      <c r="XF68" s="16"/>
      <c r="XG68" s="16"/>
      <c r="XH68" s="16"/>
      <c r="XI68" s="16"/>
      <c r="XJ68" s="16"/>
      <c r="XK68" s="16"/>
      <c r="XL68" s="16"/>
      <c r="XM68" s="16"/>
      <c r="XN68" s="16"/>
      <c r="XO68" s="16"/>
      <c r="XP68" s="16"/>
      <c r="XQ68" s="16"/>
      <c r="XR68" s="16"/>
      <c r="XS68" s="16"/>
      <c r="XT68" s="16"/>
      <c r="XU68" s="16"/>
      <c r="XV68" s="16"/>
      <c r="XW68" s="16"/>
      <c r="XX68" s="16"/>
      <c r="XY68" s="16"/>
      <c r="XZ68" s="16"/>
      <c r="YA68" s="16"/>
      <c r="YB68" s="16"/>
      <c r="YC68" s="16"/>
      <c r="YD68" s="16"/>
      <c r="YE68" s="16"/>
      <c r="YF68" s="16"/>
      <c r="YG68" s="16"/>
      <c r="YH68" s="16"/>
      <c r="YI68" s="16"/>
      <c r="YJ68" s="16"/>
      <c r="YK68" s="16"/>
      <c r="YL68" s="16"/>
      <c r="YM68" s="16"/>
      <c r="YN68" s="16"/>
      <c r="YO68" s="16"/>
      <c r="YP68" s="16"/>
      <c r="YQ68" s="16"/>
      <c r="YR68" s="16"/>
      <c r="YS68" s="16"/>
      <c r="YT68" s="16"/>
      <c r="YU68" s="16"/>
      <c r="YV68" s="16"/>
      <c r="YW68" s="16"/>
      <c r="YX68" s="16"/>
      <c r="YY68" s="16"/>
      <c r="YZ68" s="16"/>
      <c r="ZA68" s="16"/>
      <c r="ZB68" s="16"/>
      <c r="ZC68" s="16"/>
      <c r="ZD68" s="16"/>
      <c r="ZE68" s="16"/>
      <c r="ZF68" s="16"/>
      <c r="ZG68" s="16"/>
      <c r="ZH68" s="16"/>
      <c r="ZI68" s="16"/>
      <c r="ZJ68" s="16"/>
      <c r="ZK68" s="16"/>
      <c r="ZL68" s="16"/>
      <c r="ZM68" s="16"/>
      <c r="ZN68" s="16"/>
      <c r="ZO68" s="16"/>
      <c r="ZP68" s="16"/>
      <c r="ZQ68" s="16"/>
      <c r="ZR68" s="16"/>
      <c r="ZS68" s="16"/>
      <c r="ZT68" s="16"/>
      <c r="ZU68" s="16"/>
      <c r="ZV68" s="16"/>
      <c r="ZW68" s="16"/>
      <c r="ZX68" s="16"/>
      <c r="ZY68" s="16"/>
      <c r="ZZ68" s="16"/>
      <c r="AAA68" s="16"/>
      <c r="AAB68" s="16"/>
      <c r="AAC68" s="16"/>
      <c r="AAD68" s="16"/>
      <c r="AAE68" s="16"/>
      <c r="AAF68" s="16"/>
      <c r="AAG68" s="16"/>
      <c r="AAH68" s="16"/>
      <c r="AAI68" s="16"/>
      <c r="AAJ68" s="16"/>
      <c r="AAK68" s="16"/>
      <c r="AAL68" s="16"/>
      <c r="AAM68" s="16"/>
      <c r="AAN68" s="16"/>
      <c r="AAO68" s="16"/>
      <c r="AAP68" s="16"/>
      <c r="AAQ68" s="16"/>
      <c r="AAR68" s="16"/>
      <c r="AAS68" s="16"/>
      <c r="AAT68" s="16"/>
      <c r="AAU68" s="16"/>
      <c r="AAV68" s="16"/>
      <c r="AAW68" s="16"/>
      <c r="AAX68" s="16"/>
      <c r="AAY68" s="16"/>
      <c r="AAZ68" s="16"/>
      <c r="ABA68" s="16"/>
      <c r="ABB68" s="16"/>
      <c r="ABC68" s="16"/>
      <c r="ABD68" s="16"/>
      <c r="ABE68" s="16"/>
    </row>
    <row r="69" spans="1:733" s="16" customFormat="1" ht="18" customHeight="1" x14ac:dyDescent="0.25">
      <c r="A69" s="11">
        <v>1</v>
      </c>
      <c r="B69" s="7" t="s">
        <v>113</v>
      </c>
      <c r="C69" s="106">
        <f t="shared" ref="C69" si="69">D69+E69+F69</f>
        <v>10070</v>
      </c>
      <c r="D69" s="104">
        <v>9331</v>
      </c>
      <c r="E69" s="104">
        <v>726</v>
      </c>
      <c r="F69" s="104">
        <v>13</v>
      </c>
      <c r="G69" s="104">
        <v>682</v>
      </c>
      <c r="H69" s="104">
        <v>271</v>
      </c>
      <c r="I69" s="105">
        <f t="shared" ref="I69" si="70">J69+K69+L69+M69+N69</f>
        <v>957</v>
      </c>
      <c r="J69" s="104">
        <v>200</v>
      </c>
      <c r="K69" s="104">
        <v>452</v>
      </c>
      <c r="L69" s="104">
        <v>12</v>
      </c>
      <c r="M69" s="104">
        <v>235</v>
      </c>
      <c r="N69" s="104">
        <v>58</v>
      </c>
      <c r="O69" s="104">
        <v>56</v>
      </c>
      <c r="P69" s="104">
        <v>281</v>
      </c>
      <c r="Q69" s="104">
        <v>255</v>
      </c>
      <c r="R69" s="104">
        <v>26</v>
      </c>
    </row>
    <row r="70" spans="1:733" s="20" customFormat="1" ht="18" customHeight="1" x14ac:dyDescent="0.25">
      <c r="A70" s="127" t="s">
        <v>15</v>
      </c>
      <c r="B70" s="127"/>
      <c r="C70" s="9">
        <f>C69</f>
        <v>10070</v>
      </c>
      <c r="D70" s="9">
        <f t="shared" ref="D70" si="71">D69</f>
        <v>9331</v>
      </c>
      <c r="E70" s="9">
        <f t="shared" ref="E70" si="72">E69</f>
        <v>726</v>
      </c>
      <c r="F70" s="9">
        <f t="shared" ref="F70" si="73">F69</f>
        <v>13</v>
      </c>
      <c r="G70" s="9">
        <f t="shared" ref="G70" si="74">G69</f>
        <v>682</v>
      </c>
      <c r="H70" s="9">
        <f t="shared" ref="H70" si="75">H69</f>
        <v>271</v>
      </c>
      <c r="I70" s="9">
        <f t="shared" ref="I70" si="76">I69</f>
        <v>957</v>
      </c>
      <c r="J70" s="9">
        <f t="shared" ref="J70" si="77">J69</f>
        <v>200</v>
      </c>
      <c r="K70" s="9">
        <f t="shared" ref="K70" si="78">K69</f>
        <v>452</v>
      </c>
      <c r="L70" s="9">
        <f t="shared" ref="L70" si="79">L69</f>
        <v>12</v>
      </c>
      <c r="M70" s="9">
        <f t="shared" ref="M70" si="80">M69</f>
        <v>235</v>
      </c>
      <c r="N70" s="9">
        <f t="shared" ref="N70" si="81">N69</f>
        <v>58</v>
      </c>
      <c r="O70" s="9">
        <f t="shared" ref="O70" si="82">O69</f>
        <v>56</v>
      </c>
      <c r="P70" s="9">
        <f t="shared" ref="P70" si="83">P69</f>
        <v>281</v>
      </c>
      <c r="Q70" s="9">
        <f t="shared" ref="Q70" si="84">Q69</f>
        <v>255</v>
      </c>
      <c r="R70" s="9">
        <f t="shared" ref="R70" si="85">R69</f>
        <v>26</v>
      </c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/>
      <c r="MC70" s="19"/>
      <c r="MD70" s="19"/>
      <c r="ME70" s="19"/>
      <c r="MF70" s="19"/>
      <c r="MG70" s="19"/>
      <c r="MH70" s="19"/>
      <c r="MI70" s="19"/>
      <c r="MJ70" s="19"/>
      <c r="MK70" s="19"/>
      <c r="ML70" s="19"/>
      <c r="MM70" s="19"/>
      <c r="MN70" s="19"/>
      <c r="MO70" s="19"/>
      <c r="MP70" s="19"/>
      <c r="MQ70" s="19"/>
      <c r="MR70" s="19"/>
      <c r="MS70" s="19"/>
      <c r="MT70" s="19"/>
      <c r="MU70" s="19"/>
      <c r="MV70" s="19"/>
      <c r="MW70" s="19"/>
      <c r="MX70" s="19"/>
      <c r="MY70" s="19"/>
      <c r="MZ70" s="19"/>
      <c r="NA70" s="19"/>
      <c r="NB70" s="19"/>
      <c r="NC70" s="19"/>
      <c r="ND70" s="19"/>
      <c r="NE70" s="19"/>
      <c r="NF70" s="19"/>
      <c r="NG70" s="19"/>
      <c r="NH70" s="19"/>
      <c r="NI70" s="19"/>
      <c r="NJ70" s="19"/>
      <c r="NK70" s="19"/>
      <c r="NL70" s="19"/>
      <c r="NM70" s="19"/>
      <c r="NN70" s="19"/>
      <c r="NO70" s="19"/>
      <c r="NP70" s="19"/>
      <c r="NQ70" s="19"/>
      <c r="NR70" s="19"/>
      <c r="NS70" s="19"/>
      <c r="NT70" s="19"/>
      <c r="NU70" s="19"/>
      <c r="NV70" s="19"/>
      <c r="NW70" s="19"/>
      <c r="NX70" s="19"/>
      <c r="NY70" s="19"/>
      <c r="NZ70" s="19"/>
      <c r="OA70" s="19"/>
      <c r="OB70" s="19"/>
      <c r="OC70" s="19"/>
      <c r="OD70" s="19"/>
      <c r="OE70" s="19"/>
      <c r="OF70" s="19"/>
      <c r="OG70" s="19"/>
      <c r="OH70" s="19"/>
      <c r="OI70" s="19"/>
      <c r="OJ70" s="19"/>
      <c r="OK70" s="19"/>
      <c r="OL70" s="19"/>
      <c r="OM70" s="19"/>
      <c r="ON70" s="19"/>
      <c r="OO70" s="19"/>
      <c r="OP70" s="19"/>
      <c r="OQ70" s="19"/>
      <c r="OR70" s="19"/>
      <c r="OS70" s="19"/>
      <c r="OT70" s="19"/>
      <c r="OU70" s="19"/>
      <c r="OV70" s="19"/>
      <c r="OW70" s="19"/>
      <c r="OX70" s="19"/>
      <c r="OY70" s="19"/>
      <c r="OZ70" s="19"/>
      <c r="PA70" s="19"/>
      <c r="PB70" s="19"/>
      <c r="PC70" s="19"/>
      <c r="PD70" s="19"/>
      <c r="PE70" s="19"/>
      <c r="PF70" s="19"/>
      <c r="PG70" s="19"/>
      <c r="PH70" s="19"/>
      <c r="PI70" s="19"/>
      <c r="PJ70" s="19"/>
      <c r="PK70" s="19"/>
      <c r="PL70" s="19"/>
      <c r="PM70" s="19"/>
      <c r="PN70" s="19"/>
      <c r="PO70" s="19"/>
      <c r="PP70" s="19"/>
      <c r="PQ70" s="19"/>
      <c r="PR70" s="19"/>
      <c r="PS70" s="19"/>
      <c r="PT70" s="19"/>
      <c r="PU70" s="19"/>
      <c r="PV70" s="19"/>
      <c r="PW70" s="19"/>
      <c r="PX70" s="19"/>
      <c r="PY70" s="19"/>
      <c r="PZ70" s="19"/>
      <c r="QA70" s="19"/>
      <c r="QB70" s="19"/>
      <c r="QC70" s="19"/>
      <c r="QD70" s="19"/>
      <c r="QE70" s="19"/>
      <c r="QF70" s="19"/>
      <c r="QG70" s="19"/>
      <c r="QH70" s="19"/>
      <c r="QI70" s="19"/>
      <c r="QJ70" s="19"/>
      <c r="QK70" s="19"/>
      <c r="QL70" s="19"/>
      <c r="QM70" s="19"/>
      <c r="QN70" s="19"/>
      <c r="QO70" s="19"/>
      <c r="QP70" s="19"/>
      <c r="QQ70" s="19"/>
      <c r="QR70" s="19"/>
      <c r="QS70" s="19"/>
      <c r="QT70" s="19"/>
      <c r="QU70" s="19"/>
      <c r="QV70" s="19"/>
      <c r="QW70" s="19"/>
      <c r="QX70" s="19"/>
      <c r="QY70" s="19"/>
      <c r="QZ70" s="19"/>
      <c r="RA70" s="19"/>
      <c r="RB70" s="19"/>
      <c r="RC70" s="19"/>
      <c r="RD70" s="19"/>
      <c r="RE70" s="19"/>
      <c r="RF70" s="19"/>
      <c r="RG70" s="19"/>
      <c r="RH70" s="19"/>
      <c r="RI70" s="19"/>
      <c r="RJ70" s="19"/>
      <c r="RK70" s="19"/>
      <c r="RL70" s="19"/>
      <c r="RM70" s="19"/>
      <c r="RN70" s="19"/>
      <c r="RO70" s="19"/>
      <c r="RP70" s="19"/>
      <c r="RQ70" s="19"/>
      <c r="RR70" s="19"/>
      <c r="RS70" s="19"/>
      <c r="RT70" s="19"/>
      <c r="RU70" s="19"/>
      <c r="RV70" s="19"/>
      <c r="RW70" s="19"/>
      <c r="RX70" s="19"/>
      <c r="RY70" s="19"/>
      <c r="RZ70" s="19"/>
      <c r="SA70" s="19"/>
      <c r="SB70" s="19"/>
      <c r="SC70" s="19"/>
      <c r="SD70" s="19"/>
      <c r="SE70" s="19"/>
      <c r="SF70" s="19"/>
      <c r="SG70" s="19"/>
      <c r="SH70" s="19"/>
      <c r="SI70" s="19"/>
      <c r="SJ70" s="19"/>
      <c r="SK70" s="19"/>
      <c r="SL70" s="19"/>
      <c r="SM70" s="19"/>
      <c r="SN70" s="19"/>
      <c r="SO70" s="19"/>
      <c r="SP70" s="19"/>
      <c r="SQ70" s="19"/>
      <c r="SR70" s="19"/>
      <c r="SS70" s="19"/>
      <c r="ST70" s="19"/>
      <c r="SU70" s="19"/>
      <c r="SV70" s="19"/>
      <c r="SW70" s="19"/>
      <c r="SX70" s="19"/>
      <c r="SY70" s="19"/>
      <c r="SZ70" s="19"/>
      <c r="TA70" s="19"/>
      <c r="TB70" s="19"/>
      <c r="TC70" s="19"/>
      <c r="TD70" s="19"/>
      <c r="TE70" s="19"/>
      <c r="TF70" s="19"/>
      <c r="TG70" s="19"/>
      <c r="TH70" s="19"/>
      <c r="TI70" s="19"/>
      <c r="TJ70" s="19"/>
      <c r="TK70" s="19"/>
      <c r="TL70" s="19"/>
      <c r="TM70" s="19"/>
      <c r="TN70" s="19"/>
      <c r="TO70" s="19"/>
      <c r="TP70" s="19"/>
      <c r="TQ70" s="19"/>
      <c r="TR70" s="19"/>
      <c r="TS70" s="19"/>
      <c r="TT70" s="19"/>
      <c r="TU70" s="19"/>
      <c r="TV70" s="19"/>
      <c r="TW70" s="19"/>
      <c r="TX70" s="19"/>
      <c r="TY70" s="19"/>
      <c r="TZ70" s="19"/>
      <c r="UA70" s="19"/>
      <c r="UB70" s="19"/>
      <c r="UC70" s="19"/>
      <c r="UD70" s="19"/>
      <c r="UE70" s="19"/>
      <c r="UF70" s="19"/>
      <c r="UG70" s="19"/>
      <c r="UH70" s="19"/>
      <c r="UI70" s="19"/>
      <c r="UJ70" s="19"/>
      <c r="UK70" s="19"/>
      <c r="UL70" s="19"/>
      <c r="UM70" s="19"/>
      <c r="UN70" s="19"/>
      <c r="UO70" s="19"/>
      <c r="UP70" s="19"/>
      <c r="UQ70" s="19"/>
      <c r="UR70" s="19"/>
      <c r="US70" s="19"/>
      <c r="UT70" s="19"/>
      <c r="UU70" s="19"/>
      <c r="UV70" s="19"/>
      <c r="UW70" s="19"/>
      <c r="UX70" s="19"/>
      <c r="UY70" s="19"/>
      <c r="UZ70" s="19"/>
      <c r="VA70" s="19"/>
      <c r="VB70" s="19"/>
      <c r="VC70" s="19"/>
      <c r="VD70" s="19"/>
      <c r="VE70" s="19"/>
      <c r="VF70" s="19"/>
      <c r="VG70" s="19"/>
      <c r="VH70" s="19"/>
      <c r="VI70" s="19"/>
      <c r="VJ70" s="19"/>
      <c r="VK70" s="19"/>
      <c r="VL70" s="19"/>
      <c r="VM70" s="19"/>
      <c r="VN70" s="19"/>
      <c r="VO70" s="19"/>
      <c r="VP70" s="19"/>
      <c r="VQ70" s="19"/>
      <c r="VR70" s="19"/>
      <c r="VS70" s="19"/>
      <c r="VT70" s="19"/>
      <c r="VU70" s="19"/>
      <c r="VV70" s="19"/>
      <c r="VW70" s="19"/>
      <c r="VX70" s="19"/>
      <c r="VY70" s="19"/>
      <c r="VZ70" s="19"/>
      <c r="WA70" s="19"/>
      <c r="WB70" s="19"/>
      <c r="WC70" s="19"/>
      <c r="WD70" s="19"/>
      <c r="WE70" s="19"/>
      <c r="WF70" s="19"/>
      <c r="WG70" s="19"/>
      <c r="WH70" s="19"/>
      <c r="WI70" s="19"/>
      <c r="WJ70" s="19"/>
      <c r="WK70" s="19"/>
      <c r="WL70" s="19"/>
      <c r="WM70" s="19"/>
      <c r="WN70" s="19"/>
      <c r="WO70" s="19"/>
      <c r="WP70" s="19"/>
      <c r="WQ70" s="19"/>
      <c r="WR70" s="19"/>
      <c r="WS70" s="19"/>
      <c r="WT70" s="19"/>
      <c r="WU70" s="19"/>
      <c r="WV70" s="19"/>
      <c r="WW70" s="19"/>
      <c r="WX70" s="19"/>
      <c r="WY70" s="19"/>
      <c r="WZ70" s="19"/>
      <c r="XA70" s="19"/>
      <c r="XB70" s="19"/>
      <c r="XC70" s="19"/>
      <c r="XD70" s="19"/>
      <c r="XE70" s="19"/>
      <c r="XF70" s="19"/>
      <c r="XG70" s="19"/>
      <c r="XH70" s="19"/>
      <c r="XI70" s="19"/>
      <c r="XJ70" s="19"/>
      <c r="XK70" s="19"/>
      <c r="XL70" s="19"/>
      <c r="XM70" s="19"/>
      <c r="XN70" s="19"/>
      <c r="XO70" s="19"/>
      <c r="XP70" s="19"/>
      <c r="XQ70" s="19"/>
      <c r="XR70" s="19"/>
      <c r="XS70" s="19"/>
      <c r="XT70" s="19"/>
      <c r="XU70" s="19"/>
      <c r="XV70" s="19"/>
      <c r="XW70" s="19"/>
      <c r="XX70" s="19"/>
      <c r="XY70" s="19"/>
      <c r="XZ70" s="19"/>
      <c r="YA70" s="19"/>
      <c r="YB70" s="19"/>
      <c r="YC70" s="19"/>
      <c r="YD70" s="19"/>
      <c r="YE70" s="19"/>
      <c r="YF70" s="19"/>
      <c r="YG70" s="19"/>
      <c r="YH70" s="19"/>
      <c r="YI70" s="19"/>
      <c r="YJ70" s="19"/>
      <c r="YK70" s="19"/>
      <c r="YL70" s="19"/>
      <c r="YM70" s="19"/>
      <c r="YN70" s="19"/>
      <c r="YO70" s="19"/>
      <c r="YP70" s="19"/>
      <c r="YQ70" s="19"/>
      <c r="YR70" s="19"/>
      <c r="YS70" s="19"/>
      <c r="YT70" s="19"/>
      <c r="YU70" s="19"/>
      <c r="YV70" s="19"/>
      <c r="YW70" s="19"/>
      <c r="YX70" s="19"/>
      <c r="YY70" s="19"/>
      <c r="YZ70" s="19"/>
      <c r="ZA70" s="19"/>
      <c r="ZB70" s="19"/>
      <c r="ZC70" s="19"/>
      <c r="ZD70" s="19"/>
      <c r="ZE70" s="19"/>
      <c r="ZF70" s="19"/>
      <c r="ZG70" s="19"/>
      <c r="ZH70" s="19"/>
      <c r="ZI70" s="19"/>
      <c r="ZJ70" s="19"/>
      <c r="ZK70" s="19"/>
      <c r="ZL70" s="19"/>
      <c r="ZM70" s="19"/>
      <c r="ZN70" s="19"/>
      <c r="ZO70" s="19"/>
      <c r="ZP70" s="19"/>
      <c r="ZQ70" s="19"/>
      <c r="ZR70" s="19"/>
      <c r="ZS70" s="19"/>
      <c r="ZT70" s="19"/>
      <c r="ZU70" s="19"/>
      <c r="ZV70" s="19"/>
      <c r="ZW70" s="19"/>
      <c r="ZX70" s="19"/>
      <c r="ZY70" s="19"/>
      <c r="ZZ70" s="19"/>
      <c r="AAA70" s="19"/>
      <c r="AAB70" s="19"/>
      <c r="AAC70" s="19"/>
      <c r="AAD70" s="19"/>
      <c r="AAE70" s="19"/>
      <c r="AAF70" s="19"/>
      <c r="AAG70" s="19"/>
      <c r="AAH70" s="19"/>
      <c r="AAI70" s="19"/>
      <c r="AAJ70" s="19"/>
      <c r="AAK70" s="19"/>
      <c r="AAL70" s="19"/>
      <c r="AAM70" s="19"/>
      <c r="AAN70" s="19"/>
      <c r="AAO70" s="19"/>
      <c r="AAP70" s="19"/>
      <c r="AAQ70" s="19"/>
      <c r="AAR70" s="19"/>
      <c r="AAS70" s="19"/>
      <c r="AAT70" s="19"/>
      <c r="AAU70" s="19"/>
      <c r="AAV70" s="19"/>
      <c r="AAW70" s="19"/>
      <c r="AAX70" s="19"/>
      <c r="AAY70" s="19"/>
      <c r="AAZ70" s="19"/>
      <c r="ABA70" s="19"/>
      <c r="ABB70" s="19"/>
      <c r="ABC70" s="19"/>
      <c r="ABD70" s="19"/>
      <c r="ABE70" s="19"/>
    </row>
    <row r="71" spans="1:733" s="19" customFormat="1" ht="18" customHeight="1" x14ac:dyDescent="0.25">
      <c r="A71" s="98">
        <v>11</v>
      </c>
      <c r="B71" s="126" t="s">
        <v>159</v>
      </c>
      <c r="C71" s="126"/>
      <c r="D71" s="126"/>
      <c r="E71" s="126"/>
      <c r="F71" s="126"/>
      <c r="G71" s="126"/>
      <c r="H71" s="126"/>
      <c r="I71" s="99"/>
      <c r="J71" s="99"/>
      <c r="K71" s="99"/>
      <c r="L71" s="99"/>
      <c r="M71" s="99"/>
      <c r="N71" s="99"/>
      <c r="O71" s="99"/>
      <c r="P71" s="99"/>
      <c r="Q71" s="99"/>
      <c r="R71" s="100"/>
    </row>
    <row r="72" spans="1:733" s="19" customFormat="1" ht="18" customHeight="1" x14ac:dyDescent="0.25">
      <c r="A72" s="34">
        <v>1</v>
      </c>
      <c r="B72" s="7" t="s">
        <v>160</v>
      </c>
      <c r="C72" s="106">
        <f t="shared" ref="C72" si="86">D72+E72+F72</f>
        <v>10407</v>
      </c>
      <c r="D72" s="27">
        <v>9733</v>
      </c>
      <c r="E72" s="27">
        <v>14</v>
      </c>
      <c r="F72" s="27">
        <v>660</v>
      </c>
      <c r="G72" s="27">
        <v>8776</v>
      </c>
      <c r="H72" s="27">
        <v>408</v>
      </c>
      <c r="I72" s="105">
        <f t="shared" ref="I72" si="87">J72+K72+L72+M72+N72</f>
        <v>2450</v>
      </c>
      <c r="J72" s="27">
        <v>648</v>
      </c>
      <c r="K72" s="27">
        <v>773</v>
      </c>
      <c r="L72" s="27">
        <v>23</v>
      </c>
      <c r="M72" s="27">
        <v>985</v>
      </c>
      <c r="N72" s="27">
        <v>21</v>
      </c>
      <c r="O72" s="27">
        <v>75</v>
      </c>
      <c r="P72" s="27">
        <v>1308</v>
      </c>
      <c r="Q72" s="27">
        <v>1275</v>
      </c>
      <c r="R72" s="27">
        <v>33</v>
      </c>
    </row>
    <row r="73" spans="1:733" s="19" customFormat="1" ht="18" customHeight="1" x14ac:dyDescent="0.25">
      <c r="A73" s="127" t="s">
        <v>15</v>
      </c>
      <c r="B73" s="127"/>
      <c r="C73" s="9">
        <f>C72</f>
        <v>10407</v>
      </c>
      <c r="D73" s="9">
        <f t="shared" ref="D73:R73" si="88">D72</f>
        <v>9733</v>
      </c>
      <c r="E73" s="9">
        <f t="shared" si="88"/>
        <v>14</v>
      </c>
      <c r="F73" s="9">
        <f t="shared" si="88"/>
        <v>660</v>
      </c>
      <c r="G73" s="9">
        <f t="shared" si="88"/>
        <v>8776</v>
      </c>
      <c r="H73" s="9">
        <f t="shared" si="88"/>
        <v>408</v>
      </c>
      <c r="I73" s="9">
        <f t="shared" si="88"/>
        <v>2450</v>
      </c>
      <c r="J73" s="9">
        <f t="shared" si="88"/>
        <v>648</v>
      </c>
      <c r="K73" s="9">
        <f t="shared" si="88"/>
        <v>773</v>
      </c>
      <c r="L73" s="9">
        <f t="shared" si="88"/>
        <v>23</v>
      </c>
      <c r="M73" s="9">
        <f t="shared" si="88"/>
        <v>985</v>
      </c>
      <c r="N73" s="9">
        <f t="shared" si="88"/>
        <v>21</v>
      </c>
      <c r="O73" s="9">
        <f t="shared" si="88"/>
        <v>75</v>
      </c>
      <c r="P73" s="9">
        <f t="shared" si="88"/>
        <v>1308</v>
      </c>
      <c r="Q73" s="9">
        <f t="shared" si="88"/>
        <v>1275</v>
      </c>
      <c r="R73" s="9">
        <f t="shared" si="88"/>
        <v>33</v>
      </c>
    </row>
    <row r="74" spans="1:733" s="18" customFormat="1" ht="18" customHeight="1" x14ac:dyDescent="0.25">
      <c r="A74" s="77">
        <v>12</v>
      </c>
      <c r="B74" s="126" t="s">
        <v>143</v>
      </c>
      <c r="C74" s="126"/>
      <c r="D74" s="126"/>
      <c r="E74" s="126"/>
      <c r="F74" s="126"/>
      <c r="G74" s="126"/>
      <c r="H74" s="126"/>
      <c r="I74" s="78"/>
      <c r="J74" s="78"/>
      <c r="K74" s="78"/>
      <c r="L74" s="78"/>
      <c r="M74" s="78"/>
      <c r="N74" s="78"/>
      <c r="O74" s="78"/>
      <c r="P74" s="78"/>
      <c r="Q74" s="78"/>
      <c r="R74" s="79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  <c r="IW74" s="16"/>
      <c r="IX74" s="16"/>
      <c r="IY74" s="16"/>
      <c r="IZ74" s="16"/>
      <c r="JA74" s="16"/>
      <c r="JB74" s="16"/>
      <c r="JC74" s="16"/>
      <c r="JD74" s="16"/>
      <c r="JE74" s="16"/>
      <c r="JF74" s="16"/>
      <c r="JG74" s="16"/>
      <c r="JH74" s="16"/>
      <c r="JI74" s="16"/>
      <c r="JJ74" s="16"/>
      <c r="JK74" s="16"/>
      <c r="JL74" s="16"/>
      <c r="JM74" s="16"/>
      <c r="JN74" s="16"/>
      <c r="JO74" s="16"/>
      <c r="JP74" s="16"/>
      <c r="JQ74" s="16"/>
      <c r="JR74" s="16"/>
      <c r="JS74" s="16"/>
      <c r="JT74" s="16"/>
      <c r="JU74" s="16"/>
      <c r="JV74" s="16"/>
      <c r="JW74" s="16"/>
      <c r="JX74" s="16"/>
      <c r="JY74" s="16"/>
      <c r="JZ74" s="16"/>
      <c r="KA74" s="16"/>
      <c r="KB74" s="16"/>
      <c r="KC74" s="16"/>
      <c r="KD74" s="16"/>
      <c r="KE74" s="16"/>
      <c r="KF74" s="16"/>
      <c r="KG74" s="16"/>
      <c r="KH74" s="16"/>
      <c r="KI74" s="16"/>
      <c r="KJ74" s="16"/>
      <c r="KK74" s="16"/>
      <c r="KL74" s="16"/>
      <c r="KM74" s="16"/>
      <c r="KN74" s="16"/>
      <c r="KO74" s="16"/>
      <c r="KP74" s="16"/>
      <c r="KQ74" s="16"/>
      <c r="KR74" s="16"/>
      <c r="KS74" s="16"/>
      <c r="KT74" s="16"/>
      <c r="KU74" s="16"/>
      <c r="KV74" s="16"/>
      <c r="KW74" s="16"/>
      <c r="KX74" s="16"/>
      <c r="KY74" s="16"/>
      <c r="KZ74" s="16"/>
      <c r="LA74" s="16"/>
      <c r="LB74" s="16"/>
      <c r="LC74" s="16"/>
      <c r="LD74" s="16"/>
      <c r="LE74" s="16"/>
      <c r="LF74" s="16"/>
      <c r="LG74" s="16"/>
      <c r="LH74" s="16"/>
      <c r="LI74" s="16"/>
      <c r="LJ74" s="16"/>
      <c r="LK74" s="16"/>
      <c r="LL74" s="16"/>
      <c r="LM74" s="16"/>
      <c r="LN74" s="16"/>
      <c r="LO74" s="16"/>
      <c r="LP74" s="16"/>
      <c r="LQ74" s="16"/>
      <c r="LR74" s="16"/>
      <c r="LS74" s="16"/>
      <c r="LT74" s="16"/>
      <c r="LU74" s="16"/>
      <c r="LV74" s="16"/>
      <c r="LW74" s="16"/>
      <c r="LX74" s="16"/>
      <c r="LY74" s="16"/>
      <c r="LZ74" s="16"/>
      <c r="MA74" s="16"/>
      <c r="MB74" s="16"/>
      <c r="MC74" s="16"/>
      <c r="MD74" s="16"/>
      <c r="ME74" s="16"/>
      <c r="MF74" s="16"/>
      <c r="MG74" s="16"/>
      <c r="MH74" s="16"/>
      <c r="MI74" s="16"/>
      <c r="MJ74" s="16"/>
      <c r="MK74" s="16"/>
      <c r="ML74" s="16"/>
      <c r="MM74" s="16"/>
      <c r="MN74" s="16"/>
      <c r="MO74" s="16"/>
      <c r="MP74" s="16"/>
      <c r="MQ74" s="16"/>
      <c r="MR74" s="16"/>
      <c r="MS74" s="16"/>
      <c r="MT74" s="16"/>
      <c r="MU74" s="16"/>
      <c r="MV74" s="16"/>
      <c r="MW74" s="16"/>
      <c r="MX74" s="16"/>
      <c r="MY74" s="16"/>
      <c r="MZ74" s="16"/>
      <c r="NA74" s="16"/>
      <c r="NB74" s="16"/>
      <c r="NC74" s="16"/>
      <c r="ND74" s="16"/>
      <c r="NE74" s="16"/>
      <c r="NF74" s="16"/>
      <c r="NG74" s="16"/>
      <c r="NH74" s="16"/>
      <c r="NI74" s="16"/>
      <c r="NJ74" s="16"/>
      <c r="NK74" s="16"/>
      <c r="NL74" s="16"/>
      <c r="NM74" s="16"/>
      <c r="NN74" s="16"/>
      <c r="NO74" s="16"/>
      <c r="NP74" s="16"/>
      <c r="NQ74" s="16"/>
      <c r="NR74" s="16"/>
      <c r="NS74" s="16"/>
      <c r="NT74" s="16"/>
      <c r="NU74" s="16"/>
      <c r="NV74" s="16"/>
      <c r="NW74" s="16"/>
      <c r="NX74" s="16"/>
      <c r="NY74" s="16"/>
      <c r="NZ74" s="16"/>
      <c r="OA74" s="16"/>
      <c r="OB74" s="16"/>
      <c r="OC74" s="16"/>
      <c r="OD74" s="16"/>
      <c r="OE74" s="16"/>
      <c r="OF74" s="16"/>
      <c r="OG74" s="16"/>
      <c r="OH74" s="16"/>
      <c r="OI74" s="16"/>
      <c r="OJ74" s="16"/>
      <c r="OK74" s="16"/>
      <c r="OL74" s="16"/>
      <c r="OM74" s="16"/>
      <c r="ON74" s="16"/>
      <c r="OO74" s="16"/>
      <c r="OP74" s="16"/>
      <c r="OQ74" s="16"/>
      <c r="OR74" s="16"/>
      <c r="OS74" s="16"/>
      <c r="OT74" s="16"/>
      <c r="OU74" s="16"/>
      <c r="OV74" s="16"/>
      <c r="OW74" s="16"/>
      <c r="OX74" s="16"/>
      <c r="OY74" s="16"/>
      <c r="OZ74" s="16"/>
      <c r="PA74" s="16"/>
      <c r="PB74" s="16"/>
      <c r="PC74" s="16"/>
      <c r="PD74" s="16"/>
      <c r="PE74" s="16"/>
      <c r="PF74" s="16"/>
      <c r="PG74" s="16"/>
      <c r="PH74" s="16"/>
      <c r="PI74" s="16"/>
      <c r="PJ74" s="16"/>
      <c r="PK74" s="16"/>
      <c r="PL74" s="16"/>
      <c r="PM74" s="16"/>
      <c r="PN74" s="16"/>
      <c r="PO74" s="16"/>
      <c r="PP74" s="16"/>
      <c r="PQ74" s="16"/>
      <c r="PR74" s="16"/>
      <c r="PS74" s="16"/>
      <c r="PT74" s="16"/>
      <c r="PU74" s="16"/>
      <c r="PV74" s="16"/>
      <c r="PW74" s="16"/>
      <c r="PX74" s="16"/>
      <c r="PY74" s="16"/>
      <c r="PZ74" s="16"/>
      <c r="QA74" s="16"/>
      <c r="QB74" s="16"/>
      <c r="QC74" s="16"/>
      <c r="QD74" s="16"/>
      <c r="QE74" s="16"/>
      <c r="QF74" s="16"/>
      <c r="QG74" s="16"/>
      <c r="QH74" s="16"/>
      <c r="QI74" s="16"/>
      <c r="QJ74" s="16"/>
      <c r="QK74" s="16"/>
      <c r="QL74" s="16"/>
      <c r="QM74" s="16"/>
      <c r="QN74" s="16"/>
      <c r="QO74" s="16"/>
      <c r="QP74" s="16"/>
      <c r="QQ74" s="16"/>
      <c r="QR74" s="16"/>
      <c r="QS74" s="16"/>
      <c r="QT74" s="16"/>
      <c r="QU74" s="16"/>
      <c r="QV74" s="16"/>
      <c r="QW74" s="16"/>
      <c r="QX74" s="16"/>
      <c r="QY74" s="16"/>
      <c r="QZ74" s="16"/>
      <c r="RA74" s="16"/>
      <c r="RB74" s="16"/>
      <c r="RC74" s="16"/>
      <c r="RD74" s="16"/>
      <c r="RE74" s="16"/>
      <c r="RF74" s="16"/>
      <c r="RG74" s="16"/>
      <c r="RH74" s="16"/>
      <c r="RI74" s="16"/>
      <c r="RJ74" s="16"/>
      <c r="RK74" s="16"/>
      <c r="RL74" s="16"/>
      <c r="RM74" s="16"/>
      <c r="RN74" s="16"/>
      <c r="RO74" s="16"/>
      <c r="RP74" s="16"/>
      <c r="RQ74" s="16"/>
      <c r="RR74" s="16"/>
      <c r="RS74" s="16"/>
      <c r="RT74" s="16"/>
      <c r="RU74" s="16"/>
      <c r="RV74" s="16"/>
      <c r="RW74" s="16"/>
      <c r="RX74" s="16"/>
      <c r="RY74" s="16"/>
      <c r="RZ74" s="16"/>
      <c r="SA74" s="16"/>
      <c r="SB74" s="16"/>
      <c r="SC74" s="16"/>
      <c r="SD74" s="16"/>
      <c r="SE74" s="16"/>
      <c r="SF74" s="16"/>
      <c r="SG74" s="16"/>
      <c r="SH74" s="16"/>
      <c r="SI74" s="16"/>
      <c r="SJ74" s="16"/>
      <c r="SK74" s="16"/>
      <c r="SL74" s="16"/>
      <c r="SM74" s="16"/>
      <c r="SN74" s="16"/>
      <c r="SO74" s="16"/>
      <c r="SP74" s="16"/>
      <c r="SQ74" s="16"/>
      <c r="SR74" s="16"/>
      <c r="SS74" s="16"/>
      <c r="ST74" s="16"/>
      <c r="SU74" s="16"/>
      <c r="SV74" s="16"/>
      <c r="SW74" s="16"/>
      <c r="SX74" s="16"/>
      <c r="SY74" s="16"/>
      <c r="SZ74" s="16"/>
      <c r="TA74" s="16"/>
      <c r="TB74" s="16"/>
      <c r="TC74" s="16"/>
      <c r="TD74" s="16"/>
      <c r="TE74" s="16"/>
      <c r="TF74" s="16"/>
      <c r="TG74" s="16"/>
      <c r="TH74" s="16"/>
      <c r="TI74" s="16"/>
      <c r="TJ74" s="16"/>
      <c r="TK74" s="16"/>
      <c r="TL74" s="16"/>
      <c r="TM74" s="16"/>
      <c r="TN74" s="16"/>
      <c r="TO74" s="16"/>
      <c r="TP74" s="16"/>
      <c r="TQ74" s="16"/>
      <c r="TR74" s="16"/>
      <c r="TS74" s="16"/>
      <c r="TT74" s="16"/>
      <c r="TU74" s="16"/>
      <c r="TV74" s="16"/>
      <c r="TW74" s="16"/>
      <c r="TX74" s="16"/>
      <c r="TY74" s="16"/>
      <c r="TZ74" s="16"/>
      <c r="UA74" s="16"/>
      <c r="UB74" s="16"/>
      <c r="UC74" s="16"/>
      <c r="UD74" s="16"/>
      <c r="UE74" s="16"/>
      <c r="UF74" s="16"/>
      <c r="UG74" s="16"/>
      <c r="UH74" s="16"/>
      <c r="UI74" s="16"/>
      <c r="UJ74" s="16"/>
      <c r="UK74" s="16"/>
      <c r="UL74" s="16"/>
      <c r="UM74" s="16"/>
      <c r="UN74" s="16"/>
      <c r="UO74" s="16"/>
      <c r="UP74" s="16"/>
      <c r="UQ74" s="16"/>
      <c r="UR74" s="16"/>
      <c r="US74" s="16"/>
      <c r="UT74" s="16"/>
      <c r="UU74" s="16"/>
      <c r="UV74" s="16"/>
      <c r="UW74" s="16"/>
      <c r="UX74" s="16"/>
      <c r="UY74" s="16"/>
      <c r="UZ74" s="16"/>
      <c r="VA74" s="16"/>
      <c r="VB74" s="16"/>
      <c r="VC74" s="16"/>
      <c r="VD74" s="16"/>
      <c r="VE74" s="16"/>
      <c r="VF74" s="16"/>
      <c r="VG74" s="16"/>
      <c r="VH74" s="16"/>
      <c r="VI74" s="16"/>
      <c r="VJ74" s="16"/>
      <c r="VK74" s="16"/>
      <c r="VL74" s="16"/>
      <c r="VM74" s="16"/>
      <c r="VN74" s="16"/>
      <c r="VO74" s="16"/>
      <c r="VP74" s="16"/>
      <c r="VQ74" s="16"/>
      <c r="VR74" s="16"/>
      <c r="VS74" s="16"/>
      <c r="VT74" s="16"/>
      <c r="VU74" s="16"/>
      <c r="VV74" s="16"/>
      <c r="VW74" s="16"/>
      <c r="VX74" s="16"/>
      <c r="VY74" s="16"/>
      <c r="VZ74" s="16"/>
      <c r="WA74" s="16"/>
      <c r="WB74" s="16"/>
      <c r="WC74" s="16"/>
      <c r="WD74" s="16"/>
      <c r="WE74" s="16"/>
      <c r="WF74" s="16"/>
      <c r="WG74" s="16"/>
      <c r="WH74" s="16"/>
      <c r="WI74" s="16"/>
      <c r="WJ74" s="16"/>
      <c r="WK74" s="16"/>
      <c r="WL74" s="16"/>
      <c r="WM74" s="16"/>
      <c r="WN74" s="16"/>
      <c r="WO74" s="16"/>
      <c r="WP74" s="16"/>
      <c r="WQ74" s="16"/>
      <c r="WR74" s="16"/>
      <c r="WS74" s="16"/>
      <c r="WT74" s="16"/>
      <c r="WU74" s="16"/>
      <c r="WV74" s="16"/>
      <c r="WW74" s="16"/>
      <c r="WX74" s="16"/>
      <c r="WY74" s="16"/>
      <c r="WZ74" s="16"/>
      <c r="XA74" s="16"/>
      <c r="XB74" s="16"/>
      <c r="XC74" s="16"/>
      <c r="XD74" s="16"/>
      <c r="XE74" s="16"/>
      <c r="XF74" s="16"/>
      <c r="XG74" s="16"/>
      <c r="XH74" s="16"/>
      <c r="XI74" s="16"/>
      <c r="XJ74" s="16"/>
      <c r="XK74" s="16"/>
      <c r="XL74" s="16"/>
      <c r="XM74" s="16"/>
      <c r="XN74" s="16"/>
      <c r="XO74" s="16"/>
      <c r="XP74" s="16"/>
      <c r="XQ74" s="16"/>
      <c r="XR74" s="16"/>
      <c r="XS74" s="16"/>
      <c r="XT74" s="16"/>
      <c r="XU74" s="16"/>
      <c r="XV74" s="16"/>
      <c r="XW74" s="16"/>
      <c r="XX74" s="16"/>
      <c r="XY74" s="16"/>
      <c r="XZ74" s="16"/>
      <c r="YA74" s="16"/>
      <c r="YB74" s="16"/>
      <c r="YC74" s="16"/>
      <c r="YD74" s="16"/>
      <c r="YE74" s="16"/>
      <c r="YF74" s="16"/>
      <c r="YG74" s="16"/>
      <c r="YH74" s="16"/>
      <c r="YI74" s="16"/>
      <c r="YJ74" s="16"/>
      <c r="YK74" s="16"/>
      <c r="YL74" s="16"/>
      <c r="YM74" s="16"/>
      <c r="YN74" s="16"/>
      <c r="YO74" s="16"/>
      <c r="YP74" s="16"/>
      <c r="YQ74" s="16"/>
      <c r="YR74" s="16"/>
      <c r="YS74" s="16"/>
      <c r="YT74" s="16"/>
      <c r="YU74" s="16"/>
      <c r="YV74" s="16"/>
      <c r="YW74" s="16"/>
      <c r="YX74" s="16"/>
      <c r="YY74" s="16"/>
      <c r="YZ74" s="16"/>
      <c r="ZA74" s="16"/>
      <c r="ZB74" s="16"/>
      <c r="ZC74" s="16"/>
      <c r="ZD74" s="16"/>
      <c r="ZE74" s="16"/>
      <c r="ZF74" s="16"/>
      <c r="ZG74" s="16"/>
      <c r="ZH74" s="16"/>
      <c r="ZI74" s="16"/>
      <c r="ZJ74" s="16"/>
      <c r="ZK74" s="16"/>
      <c r="ZL74" s="16"/>
      <c r="ZM74" s="16"/>
      <c r="ZN74" s="16"/>
      <c r="ZO74" s="16"/>
      <c r="ZP74" s="16"/>
      <c r="ZQ74" s="16"/>
      <c r="ZR74" s="16"/>
      <c r="ZS74" s="16"/>
      <c r="ZT74" s="16"/>
      <c r="ZU74" s="16"/>
      <c r="ZV74" s="16"/>
      <c r="ZW74" s="16"/>
      <c r="ZX74" s="16"/>
      <c r="ZY74" s="16"/>
      <c r="ZZ74" s="16"/>
      <c r="AAA74" s="16"/>
      <c r="AAB74" s="16"/>
      <c r="AAC74" s="16"/>
      <c r="AAD74" s="16"/>
      <c r="AAE74" s="16"/>
      <c r="AAF74" s="16"/>
      <c r="AAG74" s="16"/>
      <c r="AAH74" s="16"/>
      <c r="AAI74" s="16"/>
      <c r="AAJ74" s="16"/>
      <c r="AAK74" s="16"/>
      <c r="AAL74" s="16"/>
      <c r="AAM74" s="16"/>
      <c r="AAN74" s="16"/>
      <c r="AAO74" s="16"/>
      <c r="AAP74" s="16"/>
      <c r="AAQ74" s="16"/>
      <c r="AAR74" s="16"/>
      <c r="AAS74" s="16"/>
      <c r="AAT74" s="16"/>
      <c r="AAU74" s="16"/>
      <c r="AAV74" s="16"/>
      <c r="AAW74" s="16"/>
      <c r="AAX74" s="16"/>
      <c r="AAY74" s="16"/>
      <c r="AAZ74" s="16"/>
      <c r="ABA74" s="16"/>
      <c r="ABB74" s="16"/>
      <c r="ABC74" s="16"/>
      <c r="ABD74" s="16"/>
      <c r="ABE74" s="16"/>
    </row>
    <row r="75" spans="1:733" s="16" customFormat="1" ht="18" customHeight="1" x14ac:dyDescent="0.25">
      <c r="A75" s="11">
        <v>1</v>
      </c>
      <c r="B75" s="7" t="s">
        <v>114</v>
      </c>
      <c r="C75" s="106">
        <f t="shared" ref="C75:C84" si="89">D75+E75+F75</f>
        <v>1704</v>
      </c>
      <c r="D75" s="104">
        <v>1667</v>
      </c>
      <c r="E75" s="104">
        <v>30</v>
      </c>
      <c r="F75" s="104">
        <v>7</v>
      </c>
      <c r="G75" s="104">
        <v>1</v>
      </c>
      <c r="H75" s="104">
        <v>44</v>
      </c>
      <c r="I75" s="105">
        <f t="shared" ref="I75:I84" si="90">J75+K75+L75+M75+N75</f>
        <v>200</v>
      </c>
      <c r="J75" s="104">
        <v>37</v>
      </c>
      <c r="K75" s="104">
        <v>61</v>
      </c>
      <c r="L75" s="104"/>
      <c r="M75" s="104">
        <v>100</v>
      </c>
      <c r="N75" s="104">
        <v>2</v>
      </c>
      <c r="O75" s="104">
        <v>4</v>
      </c>
      <c r="P75" s="104">
        <v>23</v>
      </c>
      <c r="Q75" s="104"/>
      <c r="R75" s="104">
        <v>23</v>
      </c>
    </row>
    <row r="76" spans="1:733" s="16" customFormat="1" ht="18" customHeight="1" x14ac:dyDescent="0.25">
      <c r="A76" s="11">
        <v>2</v>
      </c>
      <c r="B76" s="7" t="s">
        <v>163</v>
      </c>
      <c r="C76" s="106">
        <f t="shared" si="89"/>
        <v>96</v>
      </c>
      <c r="D76" s="104">
        <v>92</v>
      </c>
      <c r="E76" s="104">
        <v>4</v>
      </c>
      <c r="F76" s="104"/>
      <c r="G76" s="104">
        <v>86</v>
      </c>
      <c r="H76" s="104">
        <v>7</v>
      </c>
      <c r="I76" s="105">
        <f t="shared" si="90"/>
        <v>16</v>
      </c>
      <c r="J76" s="104">
        <v>3</v>
      </c>
      <c r="K76" s="104">
        <v>4</v>
      </c>
      <c r="L76" s="104"/>
      <c r="M76" s="104">
        <v>9</v>
      </c>
      <c r="N76" s="104"/>
      <c r="O76" s="104"/>
      <c r="P76" s="104">
        <v>11</v>
      </c>
      <c r="Q76" s="104">
        <v>11</v>
      </c>
      <c r="R76" s="104"/>
    </row>
    <row r="77" spans="1:733" s="16" customFormat="1" ht="18" customHeight="1" x14ac:dyDescent="0.25">
      <c r="A77" s="11">
        <v>3</v>
      </c>
      <c r="B77" s="7" t="s">
        <v>175</v>
      </c>
      <c r="C77" s="106">
        <f t="shared" si="89"/>
        <v>18</v>
      </c>
      <c r="D77" s="104">
        <v>18</v>
      </c>
      <c r="E77" s="104"/>
      <c r="F77" s="104"/>
      <c r="G77" s="104">
        <v>18</v>
      </c>
      <c r="H77" s="104"/>
      <c r="I77" s="105">
        <f t="shared" si="90"/>
        <v>5</v>
      </c>
      <c r="J77" s="104"/>
      <c r="K77" s="104">
        <v>4</v>
      </c>
      <c r="L77" s="104"/>
      <c r="M77" s="104">
        <v>1</v>
      </c>
      <c r="N77" s="104"/>
      <c r="O77" s="104"/>
      <c r="P77" s="104"/>
      <c r="Q77" s="104"/>
      <c r="R77" s="104"/>
    </row>
    <row r="78" spans="1:733" s="16" customFormat="1" ht="18" customHeight="1" x14ac:dyDescent="0.25">
      <c r="A78" s="11">
        <v>4</v>
      </c>
      <c r="B78" s="7" t="s">
        <v>176</v>
      </c>
      <c r="C78" s="106">
        <f t="shared" si="89"/>
        <v>29</v>
      </c>
      <c r="D78" s="104">
        <v>29</v>
      </c>
      <c r="E78" s="104"/>
      <c r="F78" s="104"/>
      <c r="G78" s="104">
        <v>27</v>
      </c>
      <c r="H78" s="104">
        <v>1</v>
      </c>
      <c r="I78" s="105">
        <f t="shared" si="90"/>
        <v>7</v>
      </c>
      <c r="J78" s="104"/>
      <c r="K78" s="104">
        <v>4</v>
      </c>
      <c r="L78" s="104"/>
      <c r="M78" s="104">
        <v>3</v>
      </c>
      <c r="N78" s="104"/>
      <c r="O78" s="104"/>
      <c r="P78" s="104"/>
      <c r="Q78" s="104"/>
      <c r="R78" s="104"/>
    </row>
    <row r="79" spans="1:733" s="16" customFormat="1" ht="18" customHeight="1" x14ac:dyDescent="0.25">
      <c r="A79" s="11">
        <v>5</v>
      </c>
      <c r="B79" s="7" t="s">
        <v>177</v>
      </c>
      <c r="C79" s="106">
        <f t="shared" si="89"/>
        <v>0</v>
      </c>
      <c r="D79" s="104"/>
      <c r="E79" s="104"/>
      <c r="F79" s="104"/>
      <c r="G79" s="104"/>
      <c r="H79" s="104"/>
      <c r="I79" s="105">
        <f t="shared" si="90"/>
        <v>2</v>
      </c>
      <c r="J79" s="104"/>
      <c r="K79" s="104">
        <v>2</v>
      </c>
      <c r="L79" s="104"/>
      <c r="M79" s="104"/>
      <c r="N79" s="104"/>
      <c r="O79" s="104"/>
      <c r="P79" s="104"/>
      <c r="Q79" s="104"/>
      <c r="R79" s="104"/>
    </row>
    <row r="80" spans="1:733" s="16" customFormat="1" ht="18" customHeight="1" x14ac:dyDescent="0.25">
      <c r="A80" s="11">
        <v>6</v>
      </c>
      <c r="B80" s="7" t="s">
        <v>178</v>
      </c>
      <c r="C80" s="106">
        <f t="shared" si="89"/>
        <v>0</v>
      </c>
      <c r="D80" s="104"/>
      <c r="E80" s="104"/>
      <c r="F80" s="104"/>
      <c r="G80" s="104"/>
      <c r="H80" s="104"/>
      <c r="I80" s="105">
        <f t="shared" si="90"/>
        <v>5</v>
      </c>
      <c r="J80" s="104"/>
      <c r="K80" s="104">
        <v>2</v>
      </c>
      <c r="L80" s="104"/>
      <c r="M80" s="104">
        <v>3</v>
      </c>
      <c r="N80" s="104"/>
      <c r="O80" s="104"/>
      <c r="P80" s="104"/>
      <c r="Q80" s="104"/>
      <c r="R80" s="104"/>
    </row>
    <row r="81" spans="1:733" s="16" customFormat="1" ht="18" customHeight="1" x14ac:dyDescent="0.25">
      <c r="A81" s="11">
        <v>7</v>
      </c>
      <c r="B81" s="7" t="s">
        <v>179</v>
      </c>
      <c r="C81" s="106">
        <f t="shared" si="89"/>
        <v>0</v>
      </c>
      <c r="D81" s="104"/>
      <c r="E81" s="104"/>
      <c r="F81" s="104"/>
      <c r="G81" s="104"/>
      <c r="H81" s="104"/>
      <c r="I81" s="105">
        <f t="shared" si="90"/>
        <v>3</v>
      </c>
      <c r="J81" s="104"/>
      <c r="K81" s="104">
        <v>3</v>
      </c>
      <c r="L81" s="104"/>
      <c r="M81" s="104"/>
      <c r="N81" s="104"/>
      <c r="O81" s="104"/>
      <c r="P81" s="104"/>
      <c r="Q81" s="104"/>
      <c r="R81" s="104"/>
    </row>
    <row r="82" spans="1:733" s="16" customFormat="1" ht="18" customHeight="1" x14ac:dyDescent="0.25">
      <c r="A82" s="11">
        <v>8</v>
      </c>
      <c r="B82" s="7" t="s">
        <v>180</v>
      </c>
      <c r="C82" s="106">
        <f t="shared" si="89"/>
        <v>0</v>
      </c>
      <c r="D82" s="104"/>
      <c r="E82" s="104"/>
      <c r="F82" s="104"/>
      <c r="G82" s="104"/>
      <c r="H82" s="104"/>
      <c r="I82" s="105">
        <f t="shared" si="90"/>
        <v>2</v>
      </c>
      <c r="J82" s="104"/>
      <c r="K82" s="104">
        <v>2</v>
      </c>
      <c r="L82" s="104"/>
      <c r="M82" s="104"/>
      <c r="N82" s="104"/>
      <c r="O82" s="104"/>
      <c r="P82" s="104"/>
      <c r="Q82" s="104"/>
      <c r="R82" s="104"/>
    </row>
    <row r="83" spans="1:733" s="16" customFormat="1" ht="18" customHeight="1" x14ac:dyDescent="0.25">
      <c r="A83" s="11">
        <v>9</v>
      </c>
      <c r="B83" s="7" t="s">
        <v>181</v>
      </c>
      <c r="C83" s="106">
        <f t="shared" si="89"/>
        <v>0</v>
      </c>
      <c r="D83" s="104"/>
      <c r="E83" s="104"/>
      <c r="F83" s="104"/>
      <c r="G83" s="104"/>
      <c r="H83" s="104"/>
      <c r="I83" s="105">
        <f t="shared" si="90"/>
        <v>4</v>
      </c>
      <c r="J83" s="104"/>
      <c r="K83" s="104">
        <v>3</v>
      </c>
      <c r="L83" s="104"/>
      <c r="M83" s="104">
        <v>1</v>
      </c>
      <c r="N83" s="104"/>
      <c r="O83" s="104"/>
      <c r="P83" s="104"/>
      <c r="Q83" s="104"/>
      <c r="R83" s="104"/>
    </row>
    <row r="84" spans="1:733" s="16" customFormat="1" ht="18" customHeight="1" x14ac:dyDescent="0.25">
      <c r="A84" s="11">
        <v>10</v>
      </c>
      <c r="B84" s="7" t="s">
        <v>182</v>
      </c>
      <c r="C84" s="106">
        <f t="shared" si="89"/>
        <v>0</v>
      </c>
      <c r="D84" s="104"/>
      <c r="E84" s="104"/>
      <c r="F84" s="104"/>
      <c r="G84" s="104"/>
      <c r="H84" s="104"/>
      <c r="I84" s="105">
        <f t="shared" si="90"/>
        <v>1</v>
      </c>
      <c r="J84" s="104">
        <v>1</v>
      </c>
      <c r="K84" s="104"/>
      <c r="L84" s="104"/>
      <c r="M84" s="104"/>
      <c r="N84" s="104"/>
      <c r="O84" s="104"/>
      <c r="P84" s="104"/>
      <c r="Q84" s="104"/>
      <c r="R84" s="104"/>
    </row>
    <row r="85" spans="1:733" s="20" customFormat="1" ht="18" customHeight="1" x14ac:dyDescent="0.25">
      <c r="A85" s="127" t="s">
        <v>15</v>
      </c>
      <c r="B85" s="127"/>
      <c r="C85" s="9">
        <f>C75+C76+C77+C78+C79+C80+C81+C82+C83+C84</f>
        <v>1847</v>
      </c>
      <c r="D85" s="9">
        <f t="shared" ref="D85:R85" si="91">D75+D76+D77+D78+D79+D80+D81+D82+D83+D84</f>
        <v>1806</v>
      </c>
      <c r="E85" s="9">
        <f t="shared" si="91"/>
        <v>34</v>
      </c>
      <c r="F85" s="9">
        <f t="shared" si="91"/>
        <v>7</v>
      </c>
      <c r="G85" s="9">
        <f t="shared" si="91"/>
        <v>132</v>
      </c>
      <c r="H85" s="9">
        <f t="shared" si="91"/>
        <v>52</v>
      </c>
      <c r="I85" s="9">
        <f t="shared" si="91"/>
        <v>245</v>
      </c>
      <c r="J85" s="9">
        <f t="shared" si="91"/>
        <v>41</v>
      </c>
      <c r="K85" s="9">
        <f t="shared" si="91"/>
        <v>85</v>
      </c>
      <c r="L85" s="9">
        <f t="shared" si="91"/>
        <v>0</v>
      </c>
      <c r="M85" s="9">
        <f t="shared" si="91"/>
        <v>117</v>
      </c>
      <c r="N85" s="9">
        <f t="shared" si="91"/>
        <v>2</v>
      </c>
      <c r="O85" s="9">
        <f t="shared" si="91"/>
        <v>4</v>
      </c>
      <c r="P85" s="9">
        <f t="shared" si="91"/>
        <v>34</v>
      </c>
      <c r="Q85" s="9">
        <f t="shared" si="91"/>
        <v>11</v>
      </c>
      <c r="R85" s="9">
        <f t="shared" si="91"/>
        <v>23</v>
      </c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  <c r="OV85" s="19"/>
      <c r="OW85" s="19"/>
      <c r="OX85" s="19"/>
      <c r="OY85" s="19"/>
      <c r="OZ85" s="19"/>
      <c r="PA85" s="19"/>
      <c r="PB85" s="19"/>
      <c r="PC85" s="19"/>
      <c r="PD85" s="19"/>
      <c r="PE85" s="19"/>
      <c r="PF85" s="19"/>
      <c r="PG85" s="19"/>
      <c r="PH85" s="19"/>
      <c r="PI85" s="19"/>
      <c r="PJ85" s="19"/>
      <c r="PK85" s="19"/>
      <c r="PL85" s="19"/>
      <c r="PM85" s="19"/>
      <c r="PN85" s="19"/>
      <c r="PO85" s="19"/>
      <c r="PP85" s="19"/>
      <c r="PQ85" s="19"/>
      <c r="PR85" s="19"/>
      <c r="PS85" s="19"/>
      <c r="PT85" s="19"/>
      <c r="PU85" s="19"/>
      <c r="PV85" s="19"/>
      <c r="PW85" s="19"/>
      <c r="PX85" s="19"/>
      <c r="PY85" s="19"/>
      <c r="PZ85" s="19"/>
      <c r="QA85" s="19"/>
      <c r="QB85" s="19"/>
      <c r="QC85" s="19"/>
      <c r="QD85" s="19"/>
      <c r="QE85" s="19"/>
      <c r="QF85" s="19"/>
      <c r="QG85" s="19"/>
      <c r="QH85" s="19"/>
      <c r="QI85" s="19"/>
      <c r="QJ85" s="19"/>
      <c r="QK85" s="19"/>
      <c r="QL85" s="19"/>
      <c r="QM85" s="19"/>
      <c r="QN85" s="19"/>
      <c r="QO85" s="19"/>
      <c r="QP85" s="19"/>
      <c r="QQ85" s="19"/>
      <c r="QR85" s="19"/>
      <c r="QS85" s="19"/>
      <c r="QT85" s="19"/>
      <c r="QU85" s="19"/>
      <c r="QV85" s="19"/>
      <c r="QW85" s="19"/>
      <c r="QX85" s="19"/>
      <c r="QY85" s="19"/>
      <c r="QZ85" s="19"/>
      <c r="RA85" s="19"/>
      <c r="RB85" s="19"/>
      <c r="RC85" s="19"/>
      <c r="RD85" s="19"/>
      <c r="RE85" s="19"/>
      <c r="RF85" s="19"/>
      <c r="RG85" s="19"/>
      <c r="RH85" s="19"/>
      <c r="RI85" s="19"/>
      <c r="RJ85" s="19"/>
      <c r="RK85" s="19"/>
      <c r="RL85" s="19"/>
      <c r="RM85" s="19"/>
      <c r="RN85" s="19"/>
      <c r="RO85" s="19"/>
      <c r="RP85" s="19"/>
      <c r="RQ85" s="19"/>
      <c r="RR85" s="19"/>
      <c r="RS85" s="19"/>
      <c r="RT85" s="19"/>
      <c r="RU85" s="19"/>
      <c r="RV85" s="19"/>
      <c r="RW85" s="19"/>
      <c r="RX85" s="19"/>
      <c r="RY85" s="19"/>
      <c r="RZ85" s="19"/>
      <c r="SA85" s="19"/>
      <c r="SB85" s="19"/>
      <c r="SC85" s="19"/>
      <c r="SD85" s="19"/>
      <c r="SE85" s="19"/>
      <c r="SF85" s="19"/>
      <c r="SG85" s="19"/>
      <c r="SH85" s="19"/>
      <c r="SI85" s="19"/>
      <c r="SJ85" s="19"/>
      <c r="SK85" s="19"/>
      <c r="SL85" s="19"/>
      <c r="SM85" s="19"/>
      <c r="SN85" s="19"/>
      <c r="SO85" s="19"/>
      <c r="SP85" s="19"/>
      <c r="SQ85" s="19"/>
      <c r="SR85" s="19"/>
      <c r="SS85" s="19"/>
      <c r="ST85" s="19"/>
      <c r="SU85" s="19"/>
      <c r="SV85" s="19"/>
      <c r="SW85" s="19"/>
      <c r="SX85" s="19"/>
      <c r="SY85" s="19"/>
      <c r="SZ85" s="19"/>
      <c r="TA85" s="19"/>
      <c r="TB85" s="19"/>
      <c r="TC85" s="19"/>
      <c r="TD85" s="19"/>
      <c r="TE85" s="19"/>
      <c r="TF85" s="19"/>
      <c r="TG85" s="19"/>
      <c r="TH85" s="19"/>
      <c r="TI85" s="19"/>
      <c r="TJ85" s="19"/>
      <c r="TK85" s="19"/>
      <c r="TL85" s="19"/>
      <c r="TM85" s="19"/>
      <c r="TN85" s="19"/>
      <c r="TO85" s="19"/>
      <c r="TP85" s="19"/>
      <c r="TQ85" s="19"/>
      <c r="TR85" s="19"/>
      <c r="TS85" s="19"/>
      <c r="TT85" s="19"/>
      <c r="TU85" s="19"/>
      <c r="TV85" s="19"/>
      <c r="TW85" s="19"/>
      <c r="TX85" s="19"/>
      <c r="TY85" s="19"/>
      <c r="TZ85" s="19"/>
      <c r="UA85" s="19"/>
      <c r="UB85" s="19"/>
      <c r="UC85" s="19"/>
      <c r="UD85" s="19"/>
      <c r="UE85" s="19"/>
      <c r="UF85" s="19"/>
      <c r="UG85" s="19"/>
      <c r="UH85" s="19"/>
      <c r="UI85" s="19"/>
      <c r="UJ85" s="19"/>
      <c r="UK85" s="19"/>
      <c r="UL85" s="19"/>
      <c r="UM85" s="19"/>
      <c r="UN85" s="19"/>
      <c r="UO85" s="19"/>
      <c r="UP85" s="19"/>
      <c r="UQ85" s="19"/>
      <c r="UR85" s="19"/>
      <c r="US85" s="19"/>
      <c r="UT85" s="19"/>
      <c r="UU85" s="19"/>
      <c r="UV85" s="19"/>
      <c r="UW85" s="19"/>
      <c r="UX85" s="19"/>
      <c r="UY85" s="19"/>
      <c r="UZ85" s="19"/>
      <c r="VA85" s="19"/>
      <c r="VB85" s="19"/>
      <c r="VC85" s="19"/>
      <c r="VD85" s="19"/>
      <c r="VE85" s="19"/>
      <c r="VF85" s="19"/>
      <c r="VG85" s="19"/>
      <c r="VH85" s="19"/>
      <c r="VI85" s="19"/>
      <c r="VJ85" s="19"/>
      <c r="VK85" s="19"/>
      <c r="VL85" s="19"/>
      <c r="VM85" s="19"/>
      <c r="VN85" s="19"/>
      <c r="VO85" s="19"/>
      <c r="VP85" s="19"/>
      <c r="VQ85" s="19"/>
      <c r="VR85" s="19"/>
      <c r="VS85" s="19"/>
      <c r="VT85" s="19"/>
      <c r="VU85" s="19"/>
      <c r="VV85" s="19"/>
      <c r="VW85" s="19"/>
      <c r="VX85" s="19"/>
      <c r="VY85" s="19"/>
      <c r="VZ85" s="19"/>
      <c r="WA85" s="19"/>
      <c r="WB85" s="19"/>
      <c r="WC85" s="19"/>
      <c r="WD85" s="19"/>
      <c r="WE85" s="19"/>
      <c r="WF85" s="19"/>
      <c r="WG85" s="19"/>
      <c r="WH85" s="19"/>
      <c r="WI85" s="19"/>
      <c r="WJ85" s="19"/>
      <c r="WK85" s="19"/>
      <c r="WL85" s="19"/>
      <c r="WM85" s="19"/>
      <c r="WN85" s="19"/>
      <c r="WO85" s="19"/>
      <c r="WP85" s="19"/>
      <c r="WQ85" s="19"/>
      <c r="WR85" s="19"/>
      <c r="WS85" s="19"/>
      <c r="WT85" s="19"/>
      <c r="WU85" s="19"/>
      <c r="WV85" s="19"/>
      <c r="WW85" s="19"/>
      <c r="WX85" s="19"/>
      <c r="WY85" s="19"/>
      <c r="WZ85" s="19"/>
      <c r="XA85" s="19"/>
      <c r="XB85" s="19"/>
      <c r="XC85" s="19"/>
      <c r="XD85" s="19"/>
      <c r="XE85" s="19"/>
      <c r="XF85" s="19"/>
      <c r="XG85" s="19"/>
      <c r="XH85" s="19"/>
      <c r="XI85" s="19"/>
      <c r="XJ85" s="19"/>
      <c r="XK85" s="19"/>
      <c r="XL85" s="19"/>
      <c r="XM85" s="19"/>
      <c r="XN85" s="19"/>
      <c r="XO85" s="19"/>
      <c r="XP85" s="19"/>
      <c r="XQ85" s="19"/>
      <c r="XR85" s="19"/>
      <c r="XS85" s="19"/>
      <c r="XT85" s="19"/>
      <c r="XU85" s="19"/>
      <c r="XV85" s="19"/>
      <c r="XW85" s="19"/>
      <c r="XX85" s="19"/>
      <c r="XY85" s="19"/>
      <c r="XZ85" s="19"/>
      <c r="YA85" s="19"/>
      <c r="YB85" s="19"/>
      <c r="YC85" s="19"/>
      <c r="YD85" s="19"/>
      <c r="YE85" s="19"/>
      <c r="YF85" s="19"/>
      <c r="YG85" s="19"/>
      <c r="YH85" s="19"/>
      <c r="YI85" s="19"/>
      <c r="YJ85" s="19"/>
      <c r="YK85" s="19"/>
      <c r="YL85" s="19"/>
      <c r="YM85" s="19"/>
      <c r="YN85" s="19"/>
      <c r="YO85" s="19"/>
      <c r="YP85" s="19"/>
      <c r="YQ85" s="19"/>
      <c r="YR85" s="19"/>
      <c r="YS85" s="19"/>
      <c r="YT85" s="19"/>
      <c r="YU85" s="19"/>
      <c r="YV85" s="19"/>
      <c r="YW85" s="19"/>
      <c r="YX85" s="19"/>
      <c r="YY85" s="19"/>
      <c r="YZ85" s="19"/>
      <c r="ZA85" s="19"/>
      <c r="ZB85" s="19"/>
      <c r="ZC85" s="19"/>
      <c r="ZD85" s="19"/>
      <c r="ZE85" s="19"/>
      <c r="ZF85" s="19"/>
      <c r="ZG85" s="19"/>
      <c r="ZH85" s="19"/>
      <c r="ZI85" s="19"/>
      <c r="ZJ85" s="19"/>
      <c r="ZK85" s="19"/>
      <c r="ZL85" s="19"/>
      <c r="ZM85" s="19"/>
      <c r="ZN85" s="19"/>
      <c r="ZO85" s="19"/>
      <c r="ZP85" s="19"/>
      <c r="ZQ85" s="19"/>
      <c r="ZR85" s="19"/>
      <c r="ZS85" s="19"/>
      <c r="ZT85" s="19"/>
      <c r="ZU85" s="19"/>
      <c r="ZV85" s="19"/>
      <c r="ZW85" s="19"/>
      <c r="ZX85" s="19"/>
      <c r="ZY85" s="19"/>
      <c r="ZZ85" s="19"/>
      <c r="AAA85" s="19"/>
      <c r="AAB85" s="19"/>
      <c r="AAC85" s="19"/>
      <c r="AAD85" s="19"/>
      <c r="AAE85" s="19"/>
      <c r="AAF85" s="19"/>
      <c r="AAG85" s="19"/>
      <c r="AAH85" s="19"/>
      <c r="AAI85" s="19"/>
      <c r="AAJ85" s="19"/>
      <c r="AAK85" s="19"/>
      <c r="AAL85" s="19"/>
      <c r="AAM85" s="19"/>
      <c r="AAN85" s="19"/>
      <c r="AAO85" s="19"/>
      <c r="AAP85" s="19"/>
      <c r="AAQ85" s="19"/>
      <c r="AAR85" s="19"/>
      <c r="AAS85" s="19"/>
      <c r="AAT85" s="19"/>
      <c r="AAU85" s="19"/>
      <c r="AAV85" s="19"/>
      <c r="AAW85" s="19"/>
      <c r="AAX85" s="19"/>
      <c r="AAY85" s="19"/>
      <c r="AAZ85" s="19"/>
      <c r="ABA85" s="19"/>
      <c r="ABB85" s="19"/>
      <c r="ABC85" s="19"/>
      <c r="ABD85" s="19"/>
      <c r="ABE85" s="19"/>
    </row>
    <row r="86" spans="1:733" s="18" customFormat="1" ht="18" customHeight="1" x14ac:dyDescent="0.25">
      <c r="A86" s="80">
        <v>13</v>
      </c>
      <c r="B86" s="126" t="s">
        <v>144</v>
      </c>
      <c r="C86" s="126"/>
      <c r="D86" s="126"/>
      <c r="E86" s="126"/>
      <c r="F86" s="126"/>
      <c r="G86" s="126"/>
      <c r="H86" s="126"/>
      <c r="I86" s="81"/>
      <c r="J86" s="81"/>
      <c r="K86" s="81"/>
      <c r="L86" s="81"/>
      <c r="M86" s="81"/>
      <c r="N86" s="81"/>
      <c r="O86" s="81"/>
      <c r="P86" s="81"/>
      <c r="Q86" s="81"/>
      <c r="R86" s="82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  <c r="IW86" s="16"/>
      <c r="IX86" s="16"/>
      <c r="IY86" s="16"/>
      <c r="IZ86" s="16"/>
      <c r="JA86" s="16"/>
      <c r="JB86" s="16"/>
      <c r="JC86" s="16"/>
      <c r="JD86" s="16"/>
      <c r="JE86" s="16"/>
      <c r="JF86" s="16"/>
      <c r="JG86" s="16"/>
      <c r="JH86" s="16"/>
      <c r="JI86" s="16"/>
      <c r="JJ86" s="16"/>
      <c r="JK86" s="16"/>
      <c r="JL86" s="16"/>
      <c r="JM86" s="16"/>
      <c r="JN86" s="16"/>
      <c r="JO86" s="16"/>
      <c r="JP86" s="16"/>
      <c r="JQ86" s="16"/>
      <c r="JR86" s="16"/>
      <c r="JS86" s="16"/>
      <c r="JT86" s="16"/>
      <c r="JU86" s="16"/>
      <c r="JV86" s="16"/>
      <c r="JW86" s="16"/>
      <c r="JX86" s="16"/>
      <c r="JY86" s="16"/>
      <c r="JZ86" s="16"/>
      <c r="KA86" s="16"/>
      <c r="KB86" s="16"/>
      <c r="KC86" s="16"/>
      <c r="KD86" s="16"/>
      <c r="KE86" s="16"/>
      <c r="KF86" s="16"/>
      <c r="KG86" s="16"/>
      <c r="KH86" s="16"/>
      <c r="KI86" s="16"/>
      <c r="KJ86" s="16"/>
      <c r="KK86" s="16"/>
      <c r="KL86" s="16"/>
      <c r="KM86" s="16"/>
      <c r="KN86" s="16"/>
      <c r="KO86" s="16"/>
      <c r="KP86" s="16"/>
      <c r="KQ86" s="16"/>
      <c r="KR86" s="16"/>
      <c r="KS86" s="16"/>
      <c r="KT86" s="16"/>
      <c r="KU86" s="16"/>
      <c r="KV86" s="16"/>
      <c r="KW86" s="16"/>
      <c r="KX86" s="16"/>
      <c r="KY86" s="16"/>
      <c r="KZ86" s="16"/>
      <c r="LA86" s="16"/>
      <c r="LB86" s="16"/>
      <c r="LC86" s="16"/>
      <c r="LD86" s="16"/>
      <c r="LE86" s="16"/>
      <c r="LF86" s="16"/>
      <c r="LG86" s="16"/>
      <c r="LH86" s="16"/>
      <c r="LI86" s="16"/>
      <c r="LJ86" s="16"/>
      <c r="LK86" s="16"/>
      <c r="LL86" s="16"/>
      <c r="LM86" s="16"/>
      <c r="LN86" s="16"/>
      <c r="LO86" s="16"/>
      <c r="LP86" s="16"/>
      <c r="LQ86" s="16"/>
      <c r="LR86" s="16"/>
      <c r="LS86" s="16"/>
      <c r="LT86" s="16"/>
      <c r="LU86" s="16"/>
      <c r="LV86" s="16"/>
      <c r="LW86" s="16"/>
      <c r="LX86" s="16"/>
      <c r="LY86" s="16"/>
      <c r="LZ86" s="16"/>
      <c r="MA86" s="16"/>
      <c r="MB86" s="16"/>
      <c r="MC86" s="16"/>
      <c r="MD86" s="16"/>
      <c r="ME86" s="16"/>
      <c r="MF86" s="16"/>
      <c r="MG86" s="16"/>
      <c r="MH86" s="16"/>
      <c r="MI86" s="16"/>
      <c r="MJ86" s="16"/>
      <c r="MK86" s="16"/>
      <c r="ML86" s="16"/>
      <c r="MM86" s="16"/>
      <c r="MN86" s="16"/>
      <c r="MO86" s="16"/>
      <c r="MP86" s="16"/>
      <c r="MQ86" s="16"/>
      <c r="MR86" s="16"/>
      <c r="MS86" s="16"/>
      <c r="MT86" s="16"/>
      <c r="MU86" s="16"/>
      <c r="MV86" s="16"/>
      <c r="MW86" s="16"/>
      <c r="MX86" s="16"/>
      <c r="MY86" s="16"/>
      <c r="MZ86" s="16"/>
      <c r="NA86" s="16"/>
      <c r="NB86" s="16"/>
      <c r="NC86" s="16"/>
      <c r="ND86" s="16"/>
      <c r="NE86" s="16"/>
      <c r="NF86" s="16"/>
      <c r="NG86" s="16"/>
      <c r="NH86" s="16"/>
      <c r="NI86" s="16"/>
      <c r="NJ86" s="16"/>
      <c r="NK86" s="16"/>
      <c r="NL86" s="16"/>
      <c r="NM86" s="16"/>
      <c r="NN86" s="16"/>
      <c r="NO86" s="16"/>
      <c r="NP86" s="16"/>
      <c r="NQ86" s="16"/>
      <c r="NR86" s="16"/>
      <c r="NS86" s="16"/>
      <c r="NT86" s="16"/>
      <c r="NU86" s="16"/>
      <c r="NV86" s="16"/>
      <c r="NW86" s="16"/>
      <c r="NX86" s="16"/>
      <c r="NY86" s="16"/>
      <c r="NZ86" s="16"/>
      <c r="OA86" s="16"/>
      <c r="OB86" s="16"/>
      <c r="OC86" s="16"/>
      <c r="OD86" s="16"/>
      <c r="OE86" s="16"/>
      <c r="OF86" s="16"/>
      <c r="OG86" s="16"/>
      <c r="OH86" s="16"/>
      <c r="OI86" s="16"/>
      <c r="OJ86" s="16"/>
      <c r="OK86" s="16"/>
      <c r="OL86" s="16"/>
      <c r="OM86" s="16"/>
      <c r="ON86" s="16"/>
      <c r="OO86" s="16"/>
      <c r="OP86" s="16"/>
      <c r="OQ86" s="16"/>
      <c r="OR86" s="16"/>
      <c r="OS86" s="16"/>
      <c r="OT86" s="16"/>
      <c r="OU86" s="16"/>
      <c r="OV86" s="16"/>
      <c r="OW86" s="16"/>
      <c r="OX86" s="16"/>
      <c r="OY86" s="16"/>
      <c r="OZ86" s="16"/>
      <c r="PA86" s="16"/>
      <c r="PB86" s="16"/>
      <c r="PC86" s="16"/>
      <c r="PD86" s="16"/>
      <c r="PE86" s="16"/>
      <c r="PF86" s="16"/>
      <c r="PG86" s="16"/>
      <c r="PH86" s="16"/>
      <c r="PI86" s="16"/>
      <c r="PJ86" s="16"/>
      <c r="PK86" s="16"/>
      <c r="PL86" s="16"/>
      <c r="PM86" s="16"/>
      <c r="PN86" s="16"/>
      <c r="PO86" s="16"/>
      <c r="PP86" s="16"/>
      <c r="PQ86" s="16"/>
      <c r="PR86" s="16"/>
      <c r="PS86" s="16"/>
      <c r="PT86" s="16"/>
      <c r="PU86" s="16"/>
      <c r="PV86" s="16"/>
      <c r="PW86" s="16"/>
      <c r="PX86" s="16"/>
      <c r="PY86" s="16"/>
      <c r="PZ86" s="16"/>
      <c r="QA86" s="16"/>
      <c r="QB86" s="16"/>
      <c r="QC86" s="16"/>
      <c r="QD86" s="16"/>
      <c r="QE86" s="16"/>
      <c r="QF86" s="16"/>
      <c r="QG86" s="16"/>
      <c r="QH86" s="16"/>
      <c r="QI86" s="16"/>
      <c r="QJ86" s="16"/>
      <c r="QK86" s="16"/>
      <c r="QL86" s="16"/>
      <c r="QM86" s="16"/>
      <c r="QN86" s="16"/>
      <c r="QO86" s="16"/>
      <c r="QP86" s="16"/>
      <c r="QQ86" s="16"/>
      <c r="QR86" s="16"/>
      <c r="QS86" s="16"/>
      <c r="QT86" s="16"/>
      <c r="QU86" s="16"/>
      <c r="QV86" s="16"/>
      <c r="QW86" s="16"/>
      <c r="QX86" s="16"/>
      <c r="QY86" s="16"/>
      <c r="QZ86" s="16"/>
      <c r="RA86" s="16"/>
      <c r="RB86" s="16"/>
      <c r="RC86" s="16"/>
      <c r="RD86" s="16"/>
      <c r="RE86" s="16"/>
      <c r="RF86" s="16"/>
      <c r="RG86" s="16"/>
      <c r="RH86" s="16"/>
      <c r="RI86" s="16"/>
      <c r="RJ86" s="16"/>
      <c r="RK86" s="16"/>
      <c r="RL86" s="16"/>
      <c r="RM86" s="16"/>
      <c r="RN86" s="16"/>
      <c r="RO86" s="16"/>
      <c r="RP86" s="16"/>
      <c r="RQ86" s="16"/>
      <c r="RR86" s="16"/>
      <c r="RS86" s="16"/>
      <c r="RT86" s="16"/>
      <c r="RU86" s="16"/>
      <c r="RV86" s="16"/>
      <c r="RW86" s="16"/>
      <c r="RX86" s="16"/>
      <c r="RY86" s="16"/>
      <c r="RZ86" s="16"/>
      <c r="SA86" s="16"/>
      <c r="SB86" s="16"/>
      <c r="SC86" s="16"/>
      <c r="SD86" s="16"/>
      <c r="SE86" s="16"/>
      <c r="SF86" s="16"/>
      <c r="SG86" s="16"/>
      <c r="SH86" s="16"/>
      <c r="SI86" s="16"/>
      <c r="SJ86" s="16"/>
      <c r="SK86" s="16"/>
      <c r="SL86" s="16"/>
      <c r="SM86" s="16"/>
      <c r="SN86" s="16"/>
      <c r="SO86" s="16"/>
      <c r="SP86" s="16"/>
      <c r="SQ86" s="16"/>
      <c r="SR86" s="16"/>
      <c r="SS86" s="16"/>
      <c r="ST86" s="16"/>
      <c r="SU86" s="16"/>
      <c r="SV86" s="16"/>
      <c r="SW86" s="16"/>
      <c r="SX86" s="16"/>
      <c r="SY86" s="16"/>
      <c r="SZ86" s="16"/>
      <c r="TA86" s="16"/>
      <c r="TB86" s="16"/>
      <c r="TC86" s="16"/>
      <c r="TD86" s="16"/>
      <c r="TE86" s="16"/>
      <c r="TF86" s="16"/>
      <c r="TG86" s="16"/>
      <c r="TH86" s="16"/>
      <c r="TI86" s="16"/>
      <c r="TJ86" s="16"/>
      <c r="TK86" s="16"/>
      <c r="TL86" s="16"/>
      <c r="TM86" s="16"/>
      <c r="TN86" s="16"/>
      <c r="TO86" s="16"/>
      <c r="TP86" s="16"/>
      <c r="TQ86" s="16"/>
      <c r="TR86" s="16"/>
      <c r="TS86" s="16"/>
      <c r="TT86" s="16"/>
      <c r="TU86" s="16"/>
      <c r="TV86" s="16"/>
      <c r="TW86" s="16"/>
      <c r="TX86" s="16"/>
      <c r="TY86" s="16"/>
      <c r="TZ86" s="16"/>
      <c r="UA86" s="16"/>
      <c r="UB86" s="16"/>
      <c r="UC86" s="16"/>
      <c r="UD86" s="16"/>
      <c r="UE86" s="16"/>
      <c r="UF86" s="16"/>
      <c r="UG86" s="16"/>
      <c r="UH86" s="16"/>
      <c r="UI86" s="16"/>
      <c r="UJ86" s="16"/>
      <c r="UK86" s="16"/>
      <c r="UL86" s="16"/>
      <c r="UM86" s="16"/>
      <c r="UN86" s="16"/>
      <c r="UO86" s="16"/>
      <c r="UP86" s="16"/>
      <c r="UQ86" s="16"/>
      <c r="UR86" s="16"/>
      <c r="US86" s="16"/>
      <c r="UT86" s="16"/>
      <c r="UU86" s="16"/>
      <c r="UV86" s="16"/>
      <c r="UW86" s="16"/>
      <c r="UX86" s="16"/>
      <c r="UY86" s="16"/>
      <c r="UZ86" s="16"/>
      <c r="VA86" s="16"/>
      <c r="VB86" s="16"/>
      <c r="VC86" s="16"/>
      <c r="VD86" s="16"/>
      <c r="VE86" s="16"/>
      <c r="VF86" s="16"/>
      <c r="VG86" s="16"/>
      <c r="VH86" s="16"/>
      <c r="VI86" s="16"/>
      <c r="VJ86" s="16"/>
      <c r="VK86" s="16"/>
      <c r="VL86" s="16"/>
      <c r="VM86" s="16"/>
      <c r="VN86" s="16"/>
      <c r="VO86" s="16"/>
      <c r="VP86" s="16"/>
      <c r="VQ86" s="16"/>
      <c r="VR86" s="16"/>
      <c r="VS86" s="16"/>
      <c r="VT86" s="16"/>
      <c r="VU86" s="16"/>
      <c r="VV86" s="16"/>
      <c r="VW86" s="16"/>
      <c r="VX86" s="16"/>
      <c r="VY86" s="16"/>
      <c r="VZ86" s="16"/>
      <c r="WA86" s="16"/>
      <c r="WB86" s="16"/>
      <c r="WC86" s="16"/>
      <c r="WD86" s="16"/>
      <c r="WE86" s="16"/>
      <c r="WF86" s="16"/>
      <c r="WG86" s="16"/>
      <c r="WH86" s="16"/>
      <c r="WI86" s="16"/>
      <c r="WJ86" s="16"/>
      <c r="WK86" s="16"/>
      <c r="WL86" s="16"/>
      <c r="WM86" s="16"/>
      <c r="WN86" s="16"/>
      <c r="WO86" s="16"/>
      <c r="WP86" s="16"/>
      <c r="WQ86" s="16"/>
      <c r="WR86" s="16"/>
      <c r="WS86" s="16"/>
      <c r="WT86" s="16"/>
      <c r="WU86" s="16"/>
      <c r="WV86" s="16"/>
      <c r="WW86" s="16"/>
      <c r="WX86" s="16"/>
      <c r="WY86" s="16"/>
      <c r="WZ86" s="16"/>
      <c r="XA86" s="16"/>
      <c r="XB86" s="16"/>
      <c r="XC86" s="16"/>
      <c r="XD86" s="16"/>
      <c r="XE86" s="16"/>
      <c r="XF86" s="16"/>
      <c r="XG86" s="16"/>
      <c r="XH86" s="16"/>
      <c r="XI86" s="16"/>
      <c r="XJ86" s="16"/>
      <c r="XK86" s="16"/>
      <c r="XL86" s="16"/>
      <c r="XM86" s="16"/>
      <c r="XN86" s="16"/>
      <c r="XO86" s="16"/>
      <c r="XP86" s="16"/>
      <c r="XQ86" s="16"/>
      <c r="XR86" s="16"/>
      <c r="XS86" s="16"/>
      <c r="XT86" s="16"/>
      <c r="XU86" s="16"/>
      <c r="XV86" s="16"/>
      <c r="XW86" s="16"/>
      <c r="XX86" s="16"/>
      <c r="XY86" s="16"/>
      <c r="XZ86" s="16"/>
      <c r="YA86" s="16"/>
      <c r="YB86" s="16"/>
      <c r="YC86" s="16"/>
      <c r="YD86" s="16"/>
      <c r="YE86" s="16"/>
      <c r="YF86" s="16"/>
      <c r="YG86" s="16"/>
      <c r="YH86" s="16"/>
      <c r="YI86" s="16"/>
      <c r="YJ86" s="16"/>
      <c r="YK86" s="16"/>
      <c r="YL86" s="16"/>
      <c r="YM86" s="16"/>
      <c r="YN86" s="16"/>
      <c r="YO86" s="16"/>
      <c r="YP86" s="16"/>
      <c r="YQ86" s="16"/>
      <c r="YR86" s="16"/>
      <c r="YS86" s="16"/>
      <c r="YT86" s="16"/>
      <c r="YU86" s="16"/>
      <c r="YV86" s="16"/>
      <c r="YW86" s="16"/>
      <c r="YX86" s="16"/>
      <c r="YY86" s="16"/>
      <c r="YZ86" s="16"/>
      <c r="ZA86" s="16"/>
      <c r="ZB86" s="16"/>
      <c r="ZC86" s="16"/>
      <c r="ZD86" s="16"/>
      <c r="ZE86" s="16"/>
      <c r="ZF86" s="16"/>
      <c r="ZG86" s="16"/>
      <c r="ZH86" s="16"/>
      <c r="ZI86" s="16"/>
      <c r="ZJ86" s="16"/>
      <c r="ZK86" s="16"/>
      <c r="ZL86" s="16"/>
      <c r="ZM86" s="16"/>
      <c r="ZN86" s="16"/>
      <c r="ZO86" s="16"/>
      <c r="ZP86" s="16"/>
      <c r="ZQ86" s="16"/>
      <c r="ZR86" s="16"/>
      <c r="ZS86" s="16"/>
      <c r="ZT86" s="16"/>
      <c r="ZU86" s="16"/>
      <c r="ZV86" s="16"/>
      <c r="ZW86" s="16"/>
      <c r="ZX86" s="16"/>
      <c r="ZY86" s="16"/>
      <c r="ZZ86" s="16"/>
      <c r="AAA86" s="16"/>
      <c r="AAB86" s="16"/>
      <c r="AAC86" s="16"/>
      <c r="AAD86" s="16"/>
      <c r="AAE86" s="16"/>
      <c r="AAF86" s="16"/>
      <c r="AAG86" s="16"/>
      <c r="AAH86" s="16"/>
      <c r="AAI86" s="16"/>
      <c r="AAJ86" s="16"/>
      <c r="AAK86" s="16"/>
      <c r="AAL86" s="16"/>
      <c r="AAM86" s="16"/>
      <c r="AAN86" s="16"/>
      <c r="AAO86" s="16"/>
      <c r="AAP86" s="16"/>
      <c r="AAQ86" s="16"/>
      <c r="AAR86" s="16"/>
      <c r="AAS86" s="16"/>
      <c r="AAT86" s="16"/>
      <c r="AAU86" s="16"/>
      <c r="AAV86" s="16"/>
      <c r="AAW86" s="16"/>
      <c r="AAX86" s="16"/>
      <c r="AAY86" s="16"/>
      <c r="AAZ86" s="16"/>
      <c r="ABA86" s="16"/>
      <c r="ABB86" s="16"/>
      <c r="ABC86" s="16"/>
      <c r="ABD86" s="16"/>
      <c r="ABE86" s="16"/>
    </row>
    <row r="87" spans="1:733" s="16" customFormat="1" ht="18" customHeight="1" x14ac:dyDescent="0.25">
      <c r="A87" s="53">
        <v>1</v>
      </c>
      <c r="B87" s="23" t="s">
        <v>115</v>
      </c>
      <c r="C87" s="106">
        <f t="shared" ref="C87:C90" si="92">D87+E87+F87</f>
        <v>8081</v>
      </c>
      <c r="D87" s="27">
        <v>5250</v>
      </c>
      <c r="E87" s="27">
        <v>1323</v>
      </c>
      <c r="F87" s="27">
        <v>1508</v>
      </c>
      <c r="G87" s="27">
        <v>633</v>
      </c>
      <c r="H87" s="27">
        <v>424</v>
      </c>
      <c r="I87" s="105">
        <f t="shared" ref="I87:I90" si="93">J87+K87+L87+M87+N87</f>
        <v>905</v>
      </c>
      <c r="J87" s="27">
        <v>125</v>
      </c>
      <c r="K87" s="27">
        <v>385</v>
      </c>
      <c r="L87" s="27"/>
      <c r="M87" s="27">
        <v>381</v>
      </c>
      <c r="N87" s="27">
        <v>14</v>
      </c>
      <c r="O87" s="27">
        <v>178</v>
      </c>
      <c r="P87" s="27">
        <v>338</v>
      </c>
      <c r="Q87" s="27">
        <v>305</v>
      </c>
      <c r="R87" s="27">
        <v>33</v>
      </c>
    </row>
    <row r="88" spans="1:733" s="16" customFormat="1" ht="18" customHeight="1" x14ac:dyDescent="0.25">
      <c r="A88" s="53">
        <v>2</v>
      </c>
      <c r="B88" s="23" t="s">
        <v>116</v>
      </c>
      <c r="C88" s="106">
        <f t="shared" si="92"/>
        <v>479</v>
      </c>
      <c r="D88" s="27">
        <v>261</v>
      </c>
      <c r="E88" s="27">
        <v>85</v>
      </c>
      <c r="F88" s="27">
        <v>133</v>
      </c>
      <c r="G88" s="27">
        <v>22</v>
      </c>
      <c r="H88" s="27">
        <v>48</v>
      </c>
      <c r="I88" s="105">
        <f t="shared" si="93"/>
        <v>84</v>
      </c>
      <c r="J88" s="27">
        <v>8</v>
      </c>
      <c r="K88" s="27">
        <v>41</v>
      </c>
      <c r="L88" s="27"/>
      <c r="M88" s="27">
        <v>35</v>
      </c>
      <c r="N88" s="27"/>
      <c r="O88" s="27">
        <v>11</v>
      </c>
      <c r="P88" s="27">
        <v>52</v>
      </c>
      <c r="Q88" s="27">
        <v>52</v>
      </c>
      <c r="R88" s="27"/>
    </row>
    <row r="89" spans="1:733" s="16" customFormat="1" ht="27" customHeight="1" x14ac:dyDescent="0.25">
      <c r="A89" s="53">
        <v>3</v>
      </c>
      <c r="B89" s="23" t="s">
        <v>64</v>
      </c>
      <c r="C89" s="106">
        <f t="shared" si="92"/>
        <v>5</v>
      </c>
      <c r="D89" s="27">
        <v>5</v>
      </c>
      <c r="E89" s="27"/>
      <c r="F89" s="27"/>
      <c r="G89" s="27"/>
      <c r="H89" s="27"/>
      <c r="I89" s="105">
        <f t="shared" si="93"/>
        <v>0</v>
      </c>
      <c r="J89" s="27"/>
      <c r="K89" s="27"/>
      <c r="L89" s="27"/>
      <c r="M89" s="27"/>
      <c r="N89" s="27"/>
      <c r="O89" s="27"/>
      <c r="P89" s="27"/>
      <c r="Q89" s="27"/>
      <c r="R89" s="27"/>
    </row>
    <row r="90" spans="1:733" s="16" customFormat="1" ht="28.9" customHeight="1" x14ac:dyDescent="0.25">
      <c r="A90" s="53">
        <v>4</v>
      </c>
      <c r="B90" s="23" t="s">
        <v>65</v>
      </c>
      <c r="C90" s="106">
        <f t="shared" si="92"/>
        <v>436</v>
      </c>
      <c r="D90" s="27">
        <v>80</v>
      </c>
      <c r="E90" s="27"/>
      <c r="F90" s="27">
        <v>356</v>
      </c>
      <c r="G90" s="27">
        <v>177</v>
      </c>
      <c r="H90" s="27">
        <v>5</v>
      </c>
      <c r="I90" s="105">
        <f t="shared" si="93"/>
        <v>41</v>
      </c>
      <c r="J90" s="27">
        <v>20</v>
      </c>
      <c r="K90" s="27">
        <v>17</v>
      </c>
      <c r="L90" s="27"/>
      <c r="M90" s="27">
        <v>4</v>
      </c>
      <c r="N90" s="27"/>
      <c r="O90" s="27">
        <v>4</v>
      </c>
      <c r="P90" s="27"/>
      <c r="Q90" s="27"/>
      <c r="R90" s="27"/>
    </row>
    <row r="91" spans="1:733" s="26" customFormat="1" ht="18" customHeight="1" x14ac:dyDescent="0.25">
      <c r="A91" s="127" t="s">
        <v>15</v>
      </c>
      <c r="B91" s="127"/>
      <c r="C91" s="9">
        <f t="shared" ref="C91:R91" si="94">SUM(C87:C90)</f>
        <v>9001</v>
      </c>
      <c r="D91" s="9">
        <f t="shared" si="94"/>
        <v>5596</v>
      </c>
      <c r="E91" s="9">
        <f t="shared" si="94"/>
        <v>1408</v>
      </c>
      <c r="F91" s="9">
        <f t="shared" si="94"/>
        <v>1997</v>
      </c>
      <c r="G91" s="9">
        <f t="shared" si="94"/>
        <v>832</v>
      </c>
      <c r="H91" s="9">
        <f t="shared" si="94"/>
        <v>477</v>
      </c>
      <c r="I91" s="9">
        <f t="shared" si="94"/>
        <v>1030</v>
      </c>
      <c r="J91" s="9">
        <f t="shared" si="94"/>
        <v>153</v>
      </c>
      <c r="K91" s="9">
        <f t="shared" si="94"/>
        <v>443</v>
      </c>
      <c r="L91" s="9">
        <f t="shared" si="94"/>
        <v>0</v>
      </c>
      <c r="M91" s="9">
        <f t="shared" si="94"/>
        <v>420</v>
      </c>
      <c r="N91" s="9">
        <f t="shared" si="94"/>
        <v>14</v>
      </c>
      <c r="O91" s="9">
        <f t="shared" si="94"/>
        <v>193</v>
      </c>
      <c r="P91" s="9">
        <f t="shared" si="94"/>
        <v>390</v>
      </c>
      <c r="Q91" s="9">
        <f t="shared" si="94"/>
        <v>357</v>
      </c>
      <c r="R91" s="9">
        <f t="shared" si="94"/>
        <v>33</v>
      </c>
      <c r="S91" s="19"/>
      <c r="T91" s="19"/>
    </row>
    <row r="92" spans="1:733" s="18" customFormat="1" ht="18" customHeight="1" x14ac:dyDescent="0.25">
      <c r="A92" s="68">
        <v>14</v>
      </c>
      <c r="B92" s="126" t="s">
        <v>145</v>
      </c>
      <c r="C92" s="126"/>
      <c r="D92" s="126"/>
      <c r="E92" s="126"/>
      <c r="F92" s="126"/>
      <c r="G92" s="126"/>
      <c r="H92" s="126"/>
      <c r="I92" s="69"/>
      <c r="J92" s="69"/>
      <c r="K92" s="69"/>
      <c r="L92" s="69"/>
      <c r="M92" s="69"/>
      <c r="N92" s="69"/>
      <c r="O92" s="69"/>
      <c r="P92" s="69"/>
      <c r="Q92" s="69"/>
      <c r="R92" s="70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  <c r="IW92" s="16"/>
      <c r="IX92" s="16"/>
      <c r="IY92" s="16"/>
      <c r="IZ92" s="16"/>
      <c r="JA92" s="16"/>
      <c r="JB92" s="16"/>
      <c r="JC92" s="16"/>
      <c r="JD92" s="16"/>
      <c r="JE92" s="16"/>
      <c r="JF92" s="16"/>
      <c r="JG92" s="16"/>
      <c r="JH92" s="16"/>
      <c r="JI92" s="16"/>
      <c r="JJ92" s="16"/>
      <c r="JK92" s="16"/>
      <c r="JL92" s="16"/>
      <c r="JM92" s="16"/>
      <c r="JN92" s="16"/>
      <c r="JO92" s="16"/>
      <c r="JP92" s="16"/>
      <c r="JQ92" s="16"/>
      <c r="JR92" s="16"/>
      <c r="JS92" s="16"/>
      <c r="JT92" s="16"/>
      <c r="JU92" s="16"/>
      <c r="JV92" s="16"/>
      <c r="JW92" s="16"/>
      <c r="JX92" s="16"/>
      <c r="JY92" s="16"/>
      <c r="JZ92" s="16"/>
      <c r="KA92" s="16"/>
      <c r="KB92" s="16"/>
      <c r="KC92" s="16"/>
      <c r="KD92" s="16"/>
      <c r="KE92" s="16"/>
      <c r="KF92" s="16"/>
      <c r="KG92" s="16"/>
      <c r="KH92" s="16"/>
      <c r="KI92" s="16"/>
      <c r="KJ92" s="16"/>
      <c r="KK92" s="16"/>
      <c r="KL92" s="16"/>
      <c r="KM92" s="16"/>
      <c r="KN92" s="16"/>
      <c r="KO92" s="16"/>
      <c r="KP92" s="16"/>
      <c r="KQ92" s="16"/>
      <c r="KR92" s="16"/>
      <c r="KS92" s="16"/>
      <c r="KT92" s="16"/>
      <c r="KU92" s="16"/>
      <c r="KV92" s="16"/>
      <c r="KW92" s="16"/>
      <c r="KX92" s="16"/>
      <c r="KY92" s="16"/>
      <c r="KZ92" s="16"/>
      <c r="LA92" s="16"/>
      <c r="LB92" s="16"/>
      <c r="LC92" s="16"/>
      <c r="LD92" s="16"/>
      <c r="LE92" s="16"/>
      <c r="LF92" s="16"/>
      <c r="LG92" s="16"/>
      <c r="LH92" s="16"/>
      <c r="LI92" s="16"/>
      <c r="LJ92" s="16"/>
      <c r="LK92" s="16"/>
      <c r="LL92" s="16"/>
      <c r="LM92" s="16"/>
      <c r="LN92" s="16"/>
      <c r="LO92" s="16"/>
      <c r="LP92" s="16"/>
      <c r="LQ92" s="16"/>
      <c r="LR92" s="16"/>
      <c r="LS92" s="16"/>
      <c r="LT92" s="16"/>
      <c r="LU92" s="16"/>
      <c r="LV92" s="16"/>
      <c r="LW92" s="16"/>
      <c r="LX92" s="16"/>
      <c r="LY92" s="16"/>
      <c r="LZ92" s="16"/>
      <c r="MA92" s="16"/>
      <c r="MB92" s="16"/>
      <c r="MC92" s="16"/>
      <c r="MD92" s="16"/>
      <c r="ME92" s="16"/>
      <c r="MF92" s="16"/>
      <c r="MG92" s="16"/>
      <c r="MH92" s="16"/>
      <c r="MI92" s="16"/>
      <c r="MJ92" s="16"/>
      <c r="MK92" s="16"/>
      <c r="ML92" s="16"/>
      <c r="MM92" s="16"/>
      <c r="MN92" s="16"/>
      <c r="MO92" s="16"/>
      <c r="MP92" s="16"/>
      <c r="MQ92" s="16"/>
      <c r="MR92" s="16"/>
      <c r="MS92" s="16"/>
      <c r="MT92" s="16"/>
      <c r="MU92" s="16"/>
      <c r="MV92" s="16"/>
      <c r="MW92" s="16"/>
      <c r="MX92" s="16"/>
      <c r="MY92" s="16"/>
      <c r="MZ92" s="16"/>
      <c r="NA92" s="16"/>
      <c r="NB92" s="16"/>
      <c r="NC92" s="16"/>
      <c r="ND92" s="16"/>
      <c r="NE92" s="16"/>
      <c r="NF92" s="16"/>
      <c r="NG92" s="16"/>
      <c r="NH92" s="16"/>
      <c r="NI92" s="16"/>
      <c r="NJ92" s="16"/>
      <c r="NK92" s="16"/>
      <c r="NL92" s="16"/>
      <c r="NM92" s="16"/>
      <c r="NN92" s="16"/>
      <c r="NO92" s="16"/>
      <c r="NP92" s="16"/>
      <c r="NQ92" s="16"/>
      <c r="NR92" s="16"/>
      <c r="NS92" s="16"/>
      <c r="NT92" s="16"/>
      <c r="NU92" s="16"/>
      <c r="NV92" s="16"/>
      <c r="NW92" s="16"/>
      <c r="NX92" s="16"/>
      <c r="NY92" s="16"/>
      <c r="NZ92" s="16"/>
      <c r="OA92" s="16"/>
      <c r="OB92" s="16"/>
      <c r="OC92" s="16"/>
      <c r="OD92" s="16"/>
      <c r="OE92" s="16"/>
      <c r="OF92" s="16"/>
      <c r="OG92" s="16"/>
      <c r="OH92" s="16"/>
      <c r="OI92" s="16"/>
      <c r="OJ92" s="16"/>
      <c r="OK92" s="16"/>
      <c r="OL92" s="16"/>
      <c r="OM92" s="16"/>
      <c r="ON92" s="16"/>
      <c r="OO92" s="16"/>
      <c r="OP92" s="16"/>
      <c r="OQ92" s="16"/>
      <c r="OR92" s="16"/>
      <c r="OS92" s="16"/>
      <c r="OT92" s="16"/>
      <c r="OU92" s="16"/>
      <c r="OV92" s="16"/>
      <c r="OW92" s="16"/>
      <c r="OX92" s="16"/>
      <c r="OY92" s="16"/>
      <c r="OZ92" s="16"/>
      <c r="PA92" s="16"/>
      <c r="PB92" s="16"/>
      <c r="PC92" s="16"/>
      <c r="PD92" s="16"/>
      <c r="PE92" s="16"/>
      <c r="PF92" s="16"/>
      <c r="PG92" s="16"/>
      <c r="PH92" s="16"/>
      <c r="PI92" s="16"/>
      <c r="PJ92" s="16"/>
      <c r="PK92" s="16"/>
      <c r="PL92" s="16"/>
      <c r="PM92" s="16"/>
      <c r="PN92" s="16"/>
      <c r="PO92" s="16"/>
      <c r="PP92" s="16"/>
      <c r="PQ92" s="16"/>
      <c r="PR92" s="16"/>
      <c r="PS92" s="16"/>
      <c r="PT92" s="16"/>
      <c r="PU92" s="16"/>
      <c r="PV92" s="16"/>
      <c r="PW92" s="16"/>
      <c r="PX92" s="16"/>
      <c r="PY92" s="16"/>
      <c r="PZ92" s="16"/>
      <c r="QA92" s="16"/>
      <c r="QB92" s="16"/>
      <c r="QC92" s="16"/>
      <c r="QD92" s="16"/>
      <c r="QE92" s="16"/>
      <c r="QF92" s="16"/>
      <c r="QG92" s="16"/>
      <c r="QH92" s="16"/>
      <c r="QI92" s="16"/>
      <c r="QJ92" s="16"/>
      <c r="QK92" s="16"/>
      <c r="QL92" s="16"/>
      <c r="QM92" s="16"/>
      <c r="QN92" s="16"/>
      <c r="QO92" s="16"/>
      <c r="QP92" s="16"/>
      <c r="QQ92" s="16"/>
      <c r="QR92" s="16"/>
      <c r="QS92" s="16"/>
      <c r="QT92" s="16"/>
      <c r="QU92" s="16"/>
      <c r="QV92" s="16"/>
      <c r="QW92" s="16"/>
      <c r="QX92" s="16"/>
      <c r="QY92" s="16"/>
      <c r="QZ92" s="16"/>
      <c r="RA92" s="16"/>
      <c r="RB92" s="16"/>
      <c r="RC92" s="16"/>
      <c r="RD92" s="16"/>
      <c r="RE92" s="16"/>
      <c r="RF92" s="16"/>
      <c r="RG92" s="16"/>
      <c r="RH92" s="16"/>
      <c r="RI92" s="16"/>
      <c r="RJ92" s="16"/>
      <c r="RK92" s="16"/>
      <c r="RL92" s="16"/>
      <c r="RM92" s="16"/>
      <c r="RN92" s="16"/>
      <c r="RO92" s="16"/>
      <c r="RP92" s="16"/>
      <c r="RQ92" s="16"/>
      <c r="RR92" s="16"/>
      <c r="RS92" s="16"/>
      <c r="RT92" s="16"/>
      <c r="RU92" s="16"/>
      <c r="RV92" s="16"/>
      <c r="RW92" s="16"/>
      <c r="RX92" s="16"/>
      <c r="RY92" s="16"/>
      <c r="RZ92" s="16"/>
      <c r="SA92" s="16"/>
      <c r="SB92" s="16"/>
      <c r="SC92" s="16"/>
      <c r="SD92" s="16"/>
      <c r="SE92" s="16"/>
      <c r="SF92" s="16"/>
      <c r="SG92" s="16"/>
      <c r="SH92" s="16"/>
      <c r="SI92" s="16"/>
      <c r="SJ92" s="16"/>
      <c r="SK92" s="16"/>
      <c r="SL92" s="16"/>
      <c r="SM92" s="16"/>
      <c r="SN92" s="16"/>
      <c r="SO92" s="16"/>
      <c r="SP92" s="16"/>
      <c r="SQ92" s="16"/>
      <c r="SR92" s="16"/>
      <c r="SS92" s="16"/>
      <c r="ST92" s="16"/>
      <c r="SU92" s="16"/>
      <c r="SV92" s="16"/>
      <c r="SW92" s="16"/>
      <c r="SX92" s="16"/>
      <c r="SY92" s="16"/>
      <c r="SZ92" s="16"/>
      <c r="TA92" s="16"/>
      <c r="TB92" s="16"/>
      <c r="TC92" s="16"/>
      <c r="TD92" s="16"/>
      <c r="TE92" s="16"/>
      <c r="TF92" s="16"/>
      <c r="TG92" s="16"/>
      <c r="TH92" s="16"/>
      <c r="TI92" s="16"/>
      <c r="TJ92" s="16"/>
      <c r="TK92" s="16"/>
      <c r="TL92" s="16"/>
      <c r="TM92" s="16"/>
      <c r="TN92" s="16"/>
      <c r="TO92" s="16"/>
      <c r="TP92" s="16"/>
      <c r="TQ92" s="16"/>
      <c r="TR92" s="16"/>
      <c r="TS92" s="16"/>
      <c r="TT92" s="16"/>
      <c r="TU92" s="16"/>
      <c r="TV92" s="16"/>
      <c r="TW92" s="16"/>
      <c r="TX92" s="16"/>
      <c r="TY92" s="16"/>
      <c r="TZ92" s="16"/>
      <c r="UA92" s="16"/>
      <c r="UB92" s="16"/>
      <c r="UC92" s="16"/>
      <c r="UD92" s="16"/>
      <c r="UE92" s="16"/>
      <c r="UF92" s="16"/>
      <c r="UG92" s="16"/>
      <c r="UH92" s="16"/>
      <c r="UI92" s="16"/>
      <c r="UJ92" s="16"/>
      <c r="UK92" s="16"/>
      <c r="UL92" s="16"/>
      <c r="UM92" s="16"/>
      <c r="UN92" s="16"/>
      <c r="UO92" s="16"/>
      <c r="UP92" s="16"/>
      <c r="UQ92" s="16"/>
      <c r="UR92" s="16"/>
      <c r="US92" s="16"/>
      <c r="UT92" s="16"/>
      <c r="UU92" s="16"/>
      <c r="UV92" s="16"/>
      <c r="UW92" s="16"/>
      <c r="UX92" s="16"/>
      <c r="UY92" s="16"/>
      <c r="UZ92" s="16"/>
      <c r="VA92" s="16"/>
      <c r="VB92" s="16"/>
      <c r="VC92" s="16"/>
      <c r="VD92" s="16"/>
      <c r="VE92" s="16"/>
      <c r="VF92" s="16"/>
      <c r="VG92" s="16"/>
      <c r="VH92" s="16"/>
      <c r="VI92" s="16"/>
      <c r="VJ92" s="16"/>
      <c r="VK92" s="16"/>
      <c r="VL92" s="16"/>
      <c r="VM92" s="16"/>
      <c r="VN92" s="16"/>
      <c r="VO92" s="16"/>
      <c r="VP92" s="16"/>
      <c r="VQ92" s="16"/>
      <c r="VR92" s="16"/>
      <c r="VS92" s="16"/>
      <c r="VT92" s="16"/>
      <c r="VU92" s="16"/>
      <c r="VV92" s="16"/>
      <c r="VW92" s="16"/>
      <c r="VX92" s="16"/>
      <c r="VY92" s="16"/>
      <c r="VZ92" s="16"/>
      <c r="WA92" s="16"/>
      <c r="WB92" s="16"/>
      <c r="WC92" s="16"/>
      <c r="WD92" s="16"/>
      <c r="WE92" s="16"/>
      <c r="WF92" s="16"/>
      <c r="WG92" s="16"/>
      <c r="WH92" s="16"/>
      <c r="WI92" s="16"/>
      <c r="WJ92" s="16"/>
      <c r="WK92" s="16"/>
      <c r="WL92" s="16"/>
      <c r="WM92" s="16"/>
      <c r="WN92" s="16"/>
      <c r="WO92" s="16"/>
      <c r="WP92" s="16"/>
      <c r="WQ92" s="16"/>
      <c r="WR92" s="16"/>
      <c r="WS92" s="16"/>
      <c r="WT92" s="16"/>
      <c r="WU92" s="16"/>
      <c r="WV92" s="16"/>
      <c r="WW92" s="16"/>
      <c r="WX92" s="16"/>
      <c r="WY92" s="16"/>
      <c r="WZ92" s="16"/>
      <c r="XA92" s="16"/>
      <c r="XB92" s="16"/>
      <c r="XC92" s="16"/>
      <c r="XD92" s="16"/>
      <c r="XE92" s="16"/>
      <c r="XF92" s="16"/>
      <c r="XG92" s="16"/>
      <c r="XH92" s="16"/>
      <c r="XI92" s="16"/>
      <c r="XJ92" s="16"/>
      <c r="XK92" s="16"/>
      <c r="XL92" s="16"/>
      <c r="XM92" s="16"/>
      <c r="XN92" s="16"/>
      <c r="XO92" s="16"/>
      <c r="XP92" s="16"/>
      <c r="XQ92" s="16"/>
      <c r="XR92" s="16"/>
      <c r="XS92" s="16"/>
      <c r="XT92" s="16"/>
      <c r="XU92" s="16"/>
      <c r="XV92" s="16"/>
      <c r="XW92" s="16"/>
      <c r="XX92" s="16"/>
      <c r="XY92" s="16"/>
      <c r="XZ92" s="16"/>
      <c r="YA92" s="16"/>
      <c r="YB92" s="16"/>
      <c r="YC92" s="16"/>
      <c r="YD92" s="16"/>
      <c r="YE92" s="16"/>
      <c r="YF92" s="16"/>
      <c r="YG92" s="16"/>
      <c r="YH92" s="16"/>
      <c r="YI92" s="16"/>
      <c r="YJ92" s="16"/>
      <c r="YK92" s="16"/>
      <c r="YL92" s="16"/>
      <c r="YM92" s="16"/>
      <c r="YN92" s="16"/>
      <c r="YO92" s="16"/>
      <c r="YP92" s="16"/>
      <c r="YQ92" s="16"/>
      <c r="YR92" s="16"/>
      <c r="YS92" s="16"/>
      <c r="YT92" s="16"/>
      <c r="YU92" s="16"/>
      <c r="YV92" s="16"/>
      <c r="YW92" s="16"/>
      <c r="YX92" s="16"/>
      <c r="YY92" s="16"/>
      <c r="YZ92" s="16"/>
      <c r="ZA92" s="16"/>
      <c r="ZB92" s="16"/>
      <c r="ZC92" s="16"/>
      <c r="ZD92" s="16"/>
      <c r="ZE92" s="16"/>
      <c r="ZF92" s="16"/>
      <c r="ZG92" s="16"/>
      <c r="ZH92" s="16"/>
      <c r="ZI92" s="16"/>
      <c r="ZJ92" s="16"/>
      <c r="ZK92" s="16"/>
      <c r="ZL92" s="16"/>
      <c r="ZM92" s="16"/>
      <c r="ZN92" s="16"/>
      <c r="ZO92" s="16"/>
      <c r="ZP92" s="16"/>
      <c r="ZQ92" s="16"/>
      <c r="ZR92" s="16"/>
      <c r="ZS92" s="16"/>
      <c r="ZT92" s="16"/>
      <c r="ZU92" s="16"/>
      <c r="ZV92" s="16"/>
      <c r="ZW92" s="16"/>
      <c r="ZX92" s="16"/>
      <c r="ZY92" s="16"/>
      <c r="ZZ92" s="16"/>
      <c r="AAA92" s="16"/>
      <c r="AAB92" s="16"/>
      <c r="AAC92" s="16"/>
      <c r="AAD92" s="16"/>
      <c r="AAE92" s="16"/>
      <c r="AAF92" s="16"/>
      <c r="AAG92" s="16"/>
      <c r="AAH92" s="16"/>
      <c r="AAI92" s="16"/>
      <c r="AAJ92" s="16"/>
      <c r="AAK92" s="16"/>
      <c r="AAL92" s="16"/>
      <c r="AAM92" s="16"/>
      <c r="AAN92" s="16"/>
      <c r="AAO92" s="16"/>
      <c r="AAP92" s="16"/>
      <c r="AAQ92" s="16"/>
      <c r="AAR92" s="16"/>
      <c r="AAS92" s="16"/>
      <c r="AAT92" s="16"/>
      <c r="AAU92" s="16"/>
      <c r="AAV92" s="16"/>
      <c r="AAW92" s="16"/>
      <c r="AAX92" s="16"/>
      <c r="AAY92" s="16"/>
      <c r="AAZ92" s="16"/>
      <c r="ABA92" s="16"/>
      <c r="ABB92" s="16"/>
      <c r="ABC92" s="16"/>
      <c r="ABD92" s="16"/>
      <c r="ABE92" s="16"/>
    </row>
    <row r="93" spans="1:733" s="16" customFormat="1" ht="18" customHeight="1" x14ac:dyDescent="0.25">
      <c r="A93" s="11">
        <v>1</v>
      </c>
      <c r="B93" s="7" t="s">
        <v>146</v>
      </c>
      <c r="C93" s="106">
        <f t="shared" ref="C93" si="95">D93+E93+F93</f>
        <v>33</v>
      </c>
      <c r="D93" s="104">
        <v>30</v>
      </c>
      <c r="E93" s="104"/>
      <c r="F93" s="104">
        <v>3</v>
      </c>
      <c r="G93" s="104"/>
      <c r="H93" s="104">
        <v>1</v>
      </c>
      <c r="I93" s="105">
        <f t="shared" ref="I93:I95" si="96">J93+K93+L93+M93+N93</f>
        <v>1</v>
      </c>
      <c r="J93" s="104"/>
      <c r="K93" s="104"/>
      <c r="L93" s="104">
        <v>1</v>
      </c>
      <c r="M93" s="104"/>
      <c r="N93" s="104"/>
      <c r="O93" s="104"/>
      <c r="P93" s="104"/>
      <c r="Q93" s="104"/>
      <c r="R93" s="104"/>
    </row>
    <row r="94" spans="1:733" s="16" customFormat="1" ht="18" customHeight="1" x14ac:dyDescent="0.25">
      <c r="A94" s="11">
        <v>2</v>
      </c>
      <c r="B94" s="7" t="s">
        <v>147</v>
      </c>
      <c r="C94" s="106">
        <f t="shared" ref="C94:C95" si="97">D94+E94+F94</f>
        <v>1151</v>
      </c>
      <c r="D94" s="104">
        <v>1133</v>
      </c>
      <c r="E94" s="104">
        <v>1</v>
      </c>
      <c r="F94" s="104">
        <v>17</v>
      </c>
      <c r="G94" s="104">
        <v>743</v>
      </c>
      <c r="H94" s="104">
        <v>20</v>
      </c>
      <c r="I94" s="105">
        <f t="shared" si="96"/>
        <v>17</v>
      </c>
      <c r="J94" s="104">
        <v>1</v>
      </c>
      <c r="K94" s="104">
        <v>10</v>
      </c>
      <c r="L94" s="104">
        <v>2</v>
      </c>
      <c r="M94" s="104">
        <v>3</v>
      </c>
      <c r="N94" s="104">
        <v>1</v>
      </c>
      <c r="O94" s="104">
        <v>1</v>
      </c>
      <c r="P94" s="104">
        <v>2</v>
      </c>
      <c r="Q94" s="104"/>
      <c r="R94" s="104">
        <v>2</v>
      </c>
    </row>
    <row r="95" spans="1:733" s="16" customFormat="1" ht="18" customHeight="1" x14ac:dyDescent="0.25">
      <c r="A95" s="11">
        <v>3</v>
      </c>
      <c r="B95" s="7" t="s">
        <v>66</v>
      </c>
      <c r="C95" s="106">
        <f t="shared" si="97"/>
        <v>5472</v>
      </c>
      <c r="D95" s="104">
        <v>4338</v>
      </c>
      <c r="E95" s="104">
        <v>972</v>
      </c>
      <c r="F95" s="104">
        <v>162</v>
      </c>
      <c r="G95" s="104">
        <v>684</v>
      </c>
      <c r="H95" s="104">
        <v>107</v>
      </c>
      <c r="I95" s="105">
        <f t="shared" si="96"/>
        <v>684</v>
      </c>
      <c r="J95" s="104">
        <v>79</v>
      </c>
      <c r="K95" s="104">
        <v>231</v>
      </c>
      <c r="L95" s="104">
        <v>8</v>
      </c>
      <c r="M95" s="104">
        <v>121</v>
      </c>
      <c r="N95" s="104">
        <v>245</v>
      </c>
      <c r="O95" s="104">
        <v>323</v>
      </c>
      <c r="P95" s="104">
        <v>215</v>
      </c>
      <c r="Q95" s="104">
        <v>178</v>
      </c>
      <c r="R95" s="104">
        <v>37</v>
      </c>
    </row>
    <row r="96" spans="1:733" s="20" customFormat="1" ht="18" customHeight="1" x14ac:dyDescent="0.25">
      <c r="A96" s="121" t="s">
        <v>15</v>
      </c>
      <c r="B96" s="122"/>
      <c r="C96" s="101">
        <f>C93+C94+C95</f>
        <v>6656</v>
      </c>
      <c r="D96" s="101">
        <f t="shared" ref="D96:R96" si="98">D93+D94+D95</f>
        <v>5501</v>
      </c>
      <c r="E96" s="101">
        <f t="shared" si="98"/>
        <v>973</v>
      </c>
      <c r="F96" s="101">
        <f t="shared" si="98"/>
        <v>182</v>
      </c>
      <c r="G96" s="101">
        <f t="shared" si="98"/>
        <v>1427</v>
      </c>
      <c r="H96" s="101">
        <f t="shared" si="98"/>
        <v>128</v>
      </c>
      <c r="I96" s="101">
        <f t="shared" si="98"/>
        <v>702</v>
      </c>
      <c r="J96" s="101">
        <f t="shared" si="98"/>
        <v>80</v>
      </c>
      <c r="K96" s="101">
        <f t="shared" si="98"/>
        <v>241</v>
      </c>
      <c r="L96" s="101">
        <f t="shared" si="98"/>
        <v>11</v>
      </c>
      <c r="M96" s="101">
        <f t="shared" si="98"/>
        <v>124</v>
      </c>
      <c r="N96" s="101">
        <f t="shared" si="98"/>
        <v>246</v>
      </c>
      <c r="O96" s="101">
        <f t="shared" si="98"/>
        <v>324</v>
      </c>
      <c r="P96" s="101">
        <f t="shared" si="98"/>
        <v>217</v>
      </c>
      <c r="Q96" s="101">
        <f t="shared" si="98"/>
        <v>178</v>
      </c>
      <c r="R96" s="101">
        <f t="shared" si="98"/>
        <v>39</v>
      </c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  <c r="IW96" s="19"/>
      <c r="IX96" s="19"/>
      <c r="IY96" s="19"/>
      <c r="IZ96" s="19"/>
      <c r="JA96" s="19"/>
      <c r="JB96" s="19"/>
      <c r="JC96" s="19"/>
      <c r="JD96" s="19"/>
      <c r="JE96" s="19"/>
      <c r="JF96" s="19"/>
      <c r="JG96" s="19"/>
      <c r="JH96" s="19"/>
      <c r="JI96" s="19"/>
      <c r="JJ96" s="19"/>
      <c r="JK96" s="19"/>
      <c r="JL96" s="19"/>
      <c r="JM96" s="19"/>
      <c r="JN96" s="19"/>
      <c r="JO96" s="19"/>
      <c r="JP96" s="19"/>
      <c r="JQ96" s="19"/>
      <c r="JR96" s="19"/>
      <c r="JS96" s="19"/>
      <c r="JT96" s="19"/>
      <c r="JU96" s="19"/>
      <c r="JV96" s="19"/>
      <c r="JW96" s="19"/>
      <c r="JX96" s="19"/>
      <c r="JY96" s="19"/>
      <c r="JZ96" s="19"/>
      <c r="KA96" s="19"/>
      <c r="KB96" s="19"/>
      <c r="KC96" s="19"/>
      <c r="KD96" s="19"/>
      <c r="KE96" s="19"/>
      <c r="KF96" s="19"/>
      <c r="KG96" s="19"/>
      <c r="KH96" s="19"/>
      <c r="KI96" s="19"/>
      <c r="KJ96" s="19"/>
      <c r="KK96" s="19"/>
      <c r="KL96" s="19"/>
      <c r="KM96" s="19"/>
      <c r="KN96" s="19"/>
      <c r="KO96" s="19"/>
      <c r="KP96" s="19"/>
      <c r="KQ96" s="19"/>
      <c r="KR96" s="19"/>
      <c r="KS96" s="19"/>
      <c r="KT96" s="19"/>
      <c r="KU96" s="19"/>
      <c r="KV96" s="19"/>
      <c r="KW96" s="19"/>
      <c r="KX96" s="19"/>
      <c r="KY96" s="19"/>
      <c r="KZ96" s="19"/>
      <c r="LA96" s="19"/>
      <c r="LB96" s="19"/>
      <c r="LC96" s="19"/>
      <c r="LD96" s="19"/>
      <c r="LE96" s="19"/>
      <c r="LF96" s="19"/>
      <c r="LG96" s="19"/>
      <c r="LH96" s="19"/>
      <c r="LI96" s="19"/>
      <c r="LJ96" s="19"/>
      <c r="LK96" s="19"/>
      <c r="LL96" s="19"/>
      <c r="LM96" s="19"/>
      <c r="LN96" s="19"/>
      <c r="LO96" s="19"/>
      <c r="LP96" s="19"/>
      <c r="LQ96" s="19"/>
      <c r="LR96" s="19"/>
      <c r="LS96" s="19"/>
      <c r="LT96" s="19"/>
      <c r="LU96" s="19"/>
      <c r="LV96" s="19"/>
      <c r="LW96" s="19"/>
      <c r="LX96" s="19"/>
      <c r="LY96" s="19"/>
      <c r="LZ96" s="19"/>
      <c r="MA96" s="19"/>
      <c r="MB96" s="19"/>
      <c r="MC96" s="19"/>
      <c r="MD96" s="19"/>
      <c r="ME96" s="19"/>
      <c r="MF96" s="19"/>
      <c r="MG96" s="19"/>
      <c r="MH96" s="19"/>
      <c r="MI96" s="19"/>
      <c r="MJ96" s="19"/>
      <c r="MK96" s="19"/>
      <c r="ML96" s="19"/>
      <c r="MM96" s="19"/>
      <c r="MN96" s="19"/>
      <c r="MO96" s="19"/>
      <c r="MP96" s="19"/>
      <c r="MQ96" s="19"/>
      <c r="MR96" s="19"/>
      <c r="MS96" s="19"/>
      <c r="MT96" s="19"/>
      <c r="MU96" s="19"/>
      <c r="MV96" s="19"/>
      <c r="MW96" s="19"/>
      <c r="MX96" s="19"/>
      <c r="MY96" s="19"/>
      <c r="MZ96" s="19"/>
      <c r="NA96" s="19"/>
      <c r="NB96" s="19"/>
      <c r="NC96" s="19"/>
      <c r="ND96" s="19"/>
      <c r="NE96" s="19"/>
      <c r="NF96" s="19"/>
      <c r="NG96" s="19"/>
      <c r="NH96" s="19"/>
      <c r="NI96" s="19"/>
      <c r="NJ96" s="19"/>
      <c r="NK96" s="19"/>
      <c r="NL96" s="19"/>
      <c r="NM96" s="19"/>
      <c r="NN96" s="19"/>
      <c r="NO96" s="19"/>
      <c r="NP96" s="19"/>
      <c r="NQ96" s="19"/>
      <c r="NR96" s="19"/>
      <c r="NS96" s="19"/>
      <c r="NT96" s="19"/>
      <c r="NU96" s="19"/>
      <c r="NV96" s="19"/>
      <c r="NW96" s="19"/>
      <c r="NX96" s="19"/>
      <c r="NY96" s="19"/>
      <c r="NZ96" s="19"/>
      <c r="OA96" s="19"/>
      <c r="OB96" s="19"/>
      <c r="OC96" s="19"/>
      <c r="OD96" s="19"/>
      <c r="OE96" s="19"/>
      <c r="OF96" s="19"/>
      <c r="OG96" s="19"/>
      <c r="OH96" s="19"/>
      <c r="OI96" s="19"/>
      <c r="OJ96" s="19"/>
      <c r="OK96" s="19"/>
      <c r="OL96" s="19"/>
      <c r="OM96" s="19"/>
      <c r="ON96" s="19"/>
      <c r="OO96" s="19"/>
      <c r="OP96" s="19"/>
      <c r="OQ96" s="19"/>
      <c r="OR96" s="19"/>
      <c r="OS96" s="19"/>
      <c r="OT96" s="19"/>
      <c r="OU96" s="19"/>
      <c r="OV96" s="19"/>
      <c r="OW96" s="19"/>
      <c r="OX96" s="19"/>
      <c r="OY96" s="19"/>
      <c r="OZ96" s="19"/>
      <c r="PA96" s="19"/>
      <c r="PB96" s="19"/>
      <c r="PC96" s="19"/>
      <c r="PD96" s="19"/>
      <c r="PE96" s="19"/>
      <c r="PF96" s="19"/>
      <c r="PG96" s="19"/>
      <c r="PH96" s="19"/>
      <c r="PI96" s="19"/>
      <c r="PJ96" s="19"/>
      <c r="PK96" s="19"/>
      <c r="PL96" s="19"/>
      <c r="PM96" s="19"/>
      <c r="PN96" s="19"/>
      <c r="PO96" s="19"/>
      <c r="PP96" s="19"/>
      <c r="PQ96" s="19"/>
      <c r="PR96" s="19"/>
      <c r="PS96" s="19"/>
      <c r="PT96" s="19"/>
      <c r="PU96" s="19"/>
      <c r="PV96" s="19"/>
      <c r="PW96" s="19"/>
      <c r="PX96" s="19"/>
      <c r="PY96" s="19"/>
      <c r="PZ96" s="19"/>
      <c r="QA96" s="19"/>
      <c r="QB96" s="19"/>
      <c r="QC96" s="19"/>
      <c r="QD96" s="19"/>
      <c r="QE96" s="19"/>
      <c r="QF96" s="19"/>
      <c r="QG96" s="19"/>
      <c r="QH96" s="19"/>
      <c r="QI96" s="19"/>
      <c r="QJ96" s="19"/>
      <c r="QK96" s="19"/>
      <c r="QL96" s="19"/>
      <c r="QM96" s="19"/>
      <c r="QN96" s="19"/>
      <c r="QO96" s="19"/>
      <c r="QP96" s="19"/>
      <c r="QQ96" s="19"/>
      <c r="QR96" s="19"/>
      <c r="QS96" s="19"/>
      <c r="QT96" s="19"/>
      <c r="QU96" s="19"/>
      <c r="QV96" s="19"/>
      <c r="QW96" s="19"/>
      <c r="QX96" s="19"/>
      <c r="QY96" s="19"/>
      <c r="QZ96" s="19"/>
      <c r="RA96" s="19"/>
      <c r="RB96" s="19"/>
      <c r="RC96" s="19"/>
      <c r="RD96" s="19"/>
      <c r="RE96" s="19"/>
      <c r="RF96" s="19"/>
      <c r="RG96" s="19"/>
      <c r="RH96" s="19"/>
      <c r="RI96" s="19"/>
      <c r="RJ96" s="19"/>
      <c r="RK96" s="19"/>
      <c r="RL96" s="19"/>
      <c r="RM96" s="19"/>
      <c r="RN96" s="19"/>
      <c r="RO96" s="19"/>
      <c r="RP96" s="19"/>
      <c r="RQ96" s="19"/>
      <c r="RR96" s="19"/>
      <c r="RS96" s="19"/>
      <c r="RT96" s="19"/>
      <c r="RU96" s="19"/>
      <c r="RV96" s="19"/>
      <c r="RW96" s="19"/>
      <c r="RX96" s="19"/>
      <c r="RY96" s="19"/>
      <c r="RZ96" s="19"/>
      <c r="SA96" s="19"/>
      <c r="SB96" s="19"/>
      <c r="SC96" s="19"/>
      <c r="SD96" s="19"/>
      <c r="SE96" s="19"/>
      <c r="SF96" s="19"/>
      <c r="SG96" s="19"/>
      <c r="SH96" s="19"/>
      <c r="SI96" s="19"/>
      <c r="SJ96" s="19"/>
      <c r="SK96" s="19"/>
      <c r="SL96" s="19"/>
      <c r="SM96" s="19"/>
      <c r="SN96" s="19"/>
      <c r="SO96" s="19"/>
      <c r="SP96" s="19"/>
      <c r="SQ96" s="19"/>
      <c r="SR96" s="19"/>
      <c r="SS96" s="19"/>
      <c r="ST96" s="19"/>
      <c r="SU96" s="19"/>
      <c r="SV96" s="19"/>
      <c r="SW96" s="19"/>
      <c r="SX96" s="19"/>
      <c r="SY96" s="19"/>
      <c r="SZ96" s="19"/>
      <c r="TA96" s="19"/>
      <c r="TB96" s="19"/>
      <c r="TC96" s="19"/>
      <c r="TD96" s="19"/>
      <c r="TE96" s="19"/>
      <c r="TF96" s="19"/>
      <c r="TG96" s="19"/>
      <c r="TH96" s="19"/>
      <c r="TI96" s="19"/>
      <c r="TJ96" s="19"/>
      <c r="TK96" s="19"/>
      <c r="TL96" s="19"/>
      <c r="TM96" s="19"/>
      <c r="TN96" s="19"/>
      <c r="TO96" s="19"/>
      <c r="TP96" s="19"/>
      <c r="TQ96" s="19"/>
      <c r="TR96" s="19"/>
      <c r="TS96" s="19"/>
      <c r="TT96" s="19"/>
      <c r="TU96" s="19"/>
      <c r="TV96" s="19"/>
      <c r="TW96" s="19"/>
      <c r="TX96" s="19"/>
      <c r="TY96" s="19"/>
      <c r="TZ96" s="19"/>
      <c r="UA96" s="19"/>
      <c r="UB96" s="19"/>
      <c r="UC96" s="19"/>
      <c r="UD96" s="19"/>
      <c r="UE96" s="19"/>
      <c r="UF96" s="19"/>
      <c r="UG96" s="19"/>
      <c r="UH96" s="19"/>
      <c r="UI96" s="19"/>
      <c r="UJ96" s="19"/>
      <c r="UK96" s="19"/>
      <c r="UL96" s="19"/>
      <c r="UM96" s="19"/>
      <c r="UN96" s="19"/>
      <c r="UO96" s="19"/>
      <c r="UP96" s="19"/>
      <c r="UQ96" s="19"/>
      <c r="UR96" s="19"/>
      <c r="US96" s="19"/>
      <c r="UT96" s="19"/>
      <c r="UU96" s="19"/>
      <c r="UV96" s="19"/>
      <c r="UW96" s="19"/>
      <c r="UX96" s="19"/>
      <c r="UY96" s="19"/>
      <c r="UZ96" s="19"/>
      <c r="VA96" s="19"/>
      <c r="VB96" s="19"/>
      <c r="VC96" s="19"/>
      <c r="VD96" s="19"/>
      <c r="VE96" s="19"/>
      <c r="VF96" s="19"/>
      <c r="VG96" s="19"/>
      <c r="VH96" s="19"/>
      <c r="VI96" s="19"/>
      <c r="VJ96" s="19"/>
      <c r="VK96" s="19"/>
      <c r="VL96" s="19"/>
      <c r="VM96" s="19"/>
      <c r="VN96" s="19"/>
      <c r="VO96" s="19"/>
      <c r="VP96" s="19"/>
      <c r="VQ96" s="19"/>
      <c r="VR96" s="19"/>
      <c r="VS96" s="19"/>
      <c r="VT96" s="19"/>
      <c r="VU96" s="19"/>
      <c r="VV96" s="19"/>
      <c r="VW96" s="19"/>
      <c r="VX96" s="19"/>
      <c r="VY96" s="19"/>
      <c r="VZ96" s="19"/>
      <c r="WA96" s="19"/>
      <c r="WB96" s="19"/>
      <c r="WC96" s="19"/>
      <c r="WD96" s="19"/>
      <c r="WE96" s="19"/>
      <c r="WF96" s="19"/>
      <c r="WG96" s="19"/>
      <c r="WH96" s="19"/>
      <c r="WI96" s="19"/>
      <c r="WJ96" s="19"/>
      <c r="WK96" s="19"/>
      <c r="WL96" s="19"/>
      <c r="WM96" s="19"/>
      <c r="WN96" s="19"/>
      <c r="WO96" s="19"/>
      <c r="WP96" s="19"/>
      <c r="WQ96" s="19"/>
      <c r="WR96" s="19"/>
      <c r="WS96" s="19"/>
      <c r="WT96" s="19"/>
      <c r="WU96" s="19"/>
      <c r="WV96" s="19"/>
      <c r="WW96" s="19"/>
      <c r="WX96" s="19"/>
      <c r="WY96" s="19"/>
      <c r="WZ96" s="19"/>
      <c r="XA96" s="19"/>
      <c r="XB96" s="19"/>
      <c r="XC96" s="19"/>
      <c r="XD96" s="19"/>
      <c r="XE96" s="19"/>
      <c r="XF96" s="19"/>
      <c r="XG96" s="19"/>
      <c r="XH96" s="19"/>
      <c r="XI96" s="19"/>
      <c r="XJ96" s="19"/>
      <c r="XK96" s="19"/>
      <c r="XL96" s="19"/>
      <c r="XM96" s="19"/>
      <c r="XN96" s="19"/>
      <c r="XO96" s="19"/>
      <c r="XP96" s="19"/>
      <c r="XQ96" s="19"/>
      <c r="XR96" s="19"/>
      <c r="XS96" s="19"/>
      <c r="XT96" s="19"/>
      <c r="XU96" s="19"/>
      <c r="XV96" s="19"/>
      <c r="XW96" s="19"/>
      <c r="XX96" s="19"/>
      <c r="XY96" s="19"/>
      <c r="XZ96" s="19"/>
      <c r="YA96" s="19"/>
      <c r="YB96" s="19"/>
      <c r="YC96" s="19"/>
      <c r="YD96" s="19"/>
      <c r="YE96" s="19"/>
      <c r="YF96" s="19"/>
      <c r="YG96" s="19"/>
      <c r="YH96" s="19"/>
      <c r="YI96" s="19"/>
      <c r="YJ96" s="19"/>
      <c r="YK96" s="19"/>
      <c r="YL96" s="19"/>
      <c r="YM96" s="19"/>
      <c r="YN96" s="19"/>
      <c r="YO96" s="19"/>
      <c r="YP96" s="19"/>
      <c r="YQ96" s="19"/>
      <c r="YR96" s="19"/>
      <c r="YS96" s="19"/>
      <c r="YT96" s="19"/>
      <c r="YU96" s="19"/>
      <c r="YV96" s="19"/>
      <c r="YW96" s="19"/>
      <c r="YX96" s="19"/>
      <c r="YY96" s="19"/>
      <c r="YZ96" s="19"/>
      <c r="ZA96" s="19"/>
      <c r="ZB96" s="19"/>
      <c r="ZC96" s="19"/>
      <c r="ZD96" s="19"/>
      <c r="ZE96" s="19"/>
      <c r="ZF96" s="19"/>
      <c r="ZG96" s="19"/>
      <c r="ZH96" s="19"/>
      <c r="ZI96" s="19"/>
      <c r="ZJ96" s="19"/>
      <c r="ZK96" s="19"/>
      <c r="ZL96" s="19"/>
      <c r="ZM96" s="19"/>
      <c r="ZN96" s="19"/>
      <c r="ZO96" s="19"/>
      <c r="ZP96" s="19"/>
      <c r="ZQ96" s="19"/>
      <c r="ZR96" s="19"/>
      <c r="ZS96" s="19"/>
      <c r="ZT96" s="19"/>
      <c r="ZU96" s="19"/>
      <c r="ZV96" s="19"/>
      <c r="ZW96" s="19"/>
      <c r="ZX96" s="19"/>
      <c r="ZY96" s="19"/>
      <c r="ZZ96" s="19"/>
      <c r="AAA96" s="19"/>
      <c r="AAB96" s="19"/>
      <c r="AAC96" s="19"/>
      <c r="AAD96" s="19"/>
      <c r="AAE96" s="19"/>
      <c r="AAF96" s="19"/>
      <c r="AAG96" s="19"/>
      <c r="AAH96" s="19"/>
      <c r="AAI96" s="19"/>
      <c r="AAJ96" s="19"/>
      <c r="AAK96" s="19"/>
      <c r="AAL96" s="19"/>
      <c r="AAM96" s="19"/>
      <c r="AAN96" s="19"/>
      <c r="AAO96" s="19"/>
      <c r="AAP96" s="19"/>
      <c r="AAQ96" s="19"/>
      <c r="AAR96" s="19"/>
      <c r="AAS96" s="19"/>
      <c r="AAT96" s="19"/>
      <c r="AAU96" s="19"/>
      <c r="AAV96" s="19"/>
      <c r="AAW96" s="19"/>
      <c r="AAX96" s="19"/>
      <c r="AAY96" s="19"/>
      <c r="AAZ96" s="19"/>
      <c r="ABA96" s="19"/>
      <c r="ABB96" s="19"/>
      <c r="ABC96" s="19"/>
      <c r="ABD96" s="19"/>
      <c r="ABE96" s="19"/>
    </row>
    <row r="97" spans="1:733" s="18" customFormat="1" ht="18" customHeight="1" x14ac:dyDescent="0.25">
      <c r="A97" s="83">
        <v>15</v>
      </c>
      <c r="B97" s="126" t="s">
        <v>148</v>
      </c>
      <c r="C97" s="126"/>
      <c r="D97" s="126"/>
      <c r="E97" s="126"/>
      <c r="F97" s="126"/>
      <c r="G97" s="126"/>
      <c r="H97" s="126"/>
      <c r="I97" s="72"/>
      <c r="J97" s="72"/>
      <c r="K97" s="72"/>
      <c r="L97" s="72"/>
      <c r="M97" s="72"/>
      <c r="N97" s="72"/>
      <c r="O97" s="72"/>
      <c r="P97" s="72"/>
      <c r="Q97" s="72"/>
      <c r="R97" s="73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  <c r="IW97" s="16"/>
      <c r="IX97" s="16"/>
      <c r="IY97" s="16"/>
      <c r="IZ97" s="16"/>
      <c r="JA97" s="16"/>
      <c r="JB97" s="16"/>
      <c r="JC97" s="16"/>
      <c r="JD97" s="16"/>
      <c r="JE97" s="16"/>
      <c r="JF97" s="16"/>
      <c r="JG97" s="16"/>
      <c r="JH97" s="16"/>
      <c r="JI97" s="16"/>
      <c r="JJ97" s="16"/>
      <c r="JK97" s="16"/>
      <c r="JL97" s="16"/>
      <c r="JM97" s="16"/>
      <c r="JN97" s="16"/>
      <c r="JO97" s="16"/>
      <c r="JP97" s="16"/>
      <c r="JQ97" s="16"/>
      <c r="JR97" s="16"/>
      <c r="JS97" s="16"/>
      <c r="JT97" s="16"/>
      <c r="JU97" s="16"/>
      <c r="JV97" s="16"/>
      <c r="JW97" s="16"/>
      <c r="JX97" s="16"/>
      <c r="JY97" s="16"/>
      <c r="JZ97" s="16"/>
      <c r="KA97" s="16"/>
      <c r="KB97" s="16"/>
      <c r="KC97" s="16"/>
      <c r="KD97" s="16"/>
      <c r="KE97" s="16"/>
      <c r="KF97" s="16"/>
      <c r="KG97" s="16"/>
      <c r="KH97" s="16"/>
      <c r="KI97" s="16"/>
      <c r="KJ97" s="16"/>
      <c r="KK97" s="16"/>
      <c r="KL97" s="16"/>
      <c r="KM97" s="16"/>
      <c r="KN97" s="16"/>
      <c r="KO97" s="16"/>
      <c r="KP97" s="16"/>
      <c r="KQ97" s="16"/>
      <c r="KR97" s="16"/>
      <c r="KS97" s="16"/>
      <c r="KT97" s="16"/>
      <c r="KU97" s="16"/>
      <c r="KV97" s="16"/>
      <c r="KW97" s="16"/>
      <c r="KX97" s="16"/>
      <c r="KY97" s="16"/>
      <c r="KZ97" s="16"/>
      <c r="LA97" s="16"/>
      <c r="LB97" s="16"/>
      <c r="LC97" s="16"/>
      <c r="LD97" s="16"/>
      <c r="LE97" s="16"/>
      <c r="LF97" s="16"/>
      <c r="LG97" s="16"/>
      <c r="LH97" s="16"/>
      <c r="LI97" s="16"/>
      <c r="LJ97" s="16"/>
      <c r="LK97" s="16"/>
      <c r="LL97" s="16"/>
      <c r="LM97" s="16"/>
      <c r="LN97" s="16"/>
      <c r="LO97" s="16"/>
      <c r="LP97" s="16"/>
      <c r="LQ97" s="16"/>
      <c r="LR97" s="16"/>
      <c r="LS97" s="16"/>
      <c r="LT97" s="16"/>
      <c r="LU97" s="16"/>
      <c r="LV97" s="16"/>
      <c r="LW97" s="16"/>
      <c r="LX97" s="16"/>
      <c r="LY97" s="16"/>
      <c r="LZ97" s="16"/>
      <c r="MA97" s="16"/>
      <c r="MB97" s="16"/>
      <c r="MC97" s="16"/>
      <c r="MD97" s="16"/>
      <c r="ME97" s="16"/>
      <c r="MF97" s="16"/>
      <c r="MG97" s="16"/>
      <c r="MH97" s="16"/>
      <c r="MI97" s="16"/>
      <c r="MJ97" s="16"/>
      <c r="MK97" s="16"/>
      <c r="ML97" s="16"/>
      <c r="MM97" s="16"/>
      <c r="MN97" s="16"/>
      <c r="MO97" s="16"/>
      <c r="MP97" s="16"/>
      <c r="MQ97" s="16"/>
      <c r="MR97" s="16"/>
      <c r="MS97" s="16"/>
      <c r="MT97" s="16"/>
      <c r="MU97" s="16"/>
      <c r="MV97" s="16"/>
      <c r="MW97" s="16"/>
      <c r="MX97" s="16"/>
      <c r="MY97" s="16"/>
      <c r="MZ97" s="16"/>
      <c r="NA97" s="16"/>
      <c r="NB97" s="16"/>
      <c r="NC97" s="16"/>
      <c r="ND97" s="16"/>
      <c r="NE97" s="16"/>
      <c r="NF97" s="16"/>
      <c r="NG97" s="16"/>
      <c r="NH97" s="16"/>
      <c r="NI97" s="16"/>
      <c r="NJ97" s="16"/>
      <c r="NK97" s="16"/>
      <c r="NL97" s="16"/>
      <c r="NM97" s="16"/>
      <c r="NN97" s="16"/>
      <c r="NO97" s="16"/>
      <c r="NP97" s="16"/>
      <c r="NQ97" s="16"/>
      <c r="NR97" s="16"/>
      <c r="NS97" s="16"/>
      <c r="NT97" s="16"/>
      <c r="NU97" s="16"/>
      <c r="NV97" s="16"/>
      <c r="NW97" s="16"/>
      <c r="NX97" s="16"/>
      <c r="NY97" s="16"/>
      <c r="NZ97" s="16"/>
      <c r="OA97" s="16"/>
      <c r="OB97" s="16"/>
      <c r="OC97" s="16"/>
      <c r="OD97" s="16"/>
      <c r="OE97" s="16"/>
      <c r="OF97" s="16"/>
      <c r="OG97" s="16"/>
      <c r="OH97" s="16"/>
      <c r="OI97" s="16"/>
      <c r="OJ97" s="16"/>
      <c r="OK97" s="16"/>
      <c r="OL97" s="16"/>
      <c r="OM97" s="16"/>
      <c r="ON97" s="16"/>
      <c r="OO97" s="16"/>
      <c r="OP97" s="16"/>
      <c r="OQ97" s="16"/>
      <c r="OR97" s="16"/>
      <c r="OS97" s="16"/>
      <c r="OT97" s="16"/>
      <c r="OU97" s="16"/>
      <c r="OV97" s="16"/>
      <c r="OW97" s="16"/>
      <c r="OX97" s="16"/>
      <c r="OY97" s="16"/>
      <c r="OZ97" s="16"/>
      <c r="PA97" s="16"/>
      <c r="PB97" s="16"/>
      <c r="PC97" s="16"/>
      <c r="PD97" s="16"/>
      <c r="PE97" s="16"/>
      <c r="PF97" s="16"/>
      <c r="PG97" s="16"/>
      <c r="PH97" s="16"/>
      <c r="PI97" s="16"/>
      <c r="PJ97" s="16"/>
      <c r="PK97" s="16"/>
      <c r="PL97" s="16"/>
      <c r="PM97" s="16"/>
      <c r="PN97" s="16"/>
      <c r="PO97" s="16"/>
      <c r="PP97" s="16"/>
      <c r="PQ97" s="16"/>
      <c r="PR97" s="16"/>
      <c r="PS97" s="16"/>
      <c r="PT97" s="16"/>
      <c r="PU97" s="16"/>
      <c r="PV97" s="16"/>
      <c r="PW97" s="16"/>
      <c r="PX97" s="16"/>
      <c r="PY97" s="16"/>
      <c r="PZ97" s="16"/>
      <c r="QA97" s="16"/>
      <c r="QB97" s="16"/>
      <c r="QC97" s="16"/>
      <c r="QD97" s="16"/>
      <c r="QE97" s="16"/>
      <c r="QF97" s="16"/>
      <c r="QG97" s="16"/>
      <c r="QH97" s="16"/>
      <c r="QI97" s="16"/>
      <c r="QJ97" s="16"/>
      <c r="QK97" s="16"/>
      <c r="QL97" s="16"/>
      <c r="QM97" s="16"/>
      <c r="QN97" s="16"/>
      <c r="QO97" s="16"/>
      <c r="QP97" s="16"/>
      <c r="QQ97" s="16"/>
      <c r="QR97" s="16"/>
      <c r="QS97" s="16"/>
      <c r="QT97" s="16"/>
      <c r="QU97" s="16"/>
      <c r="QV97" s="16"/>
      <c r="QW97" s="16"/>
      <c r="QX97" s="16"/>
      <c r="QY97" s="16"/>
      <c r="QZ97" s="16"/>
      <c r="RA97" s="16"/>
      <c r="RB97" s="16"/>
      <c r="RC97" s="16"/>
      <c r="RD97" s="16"/>
      <c r="RE97" s="16"/>
      <c r="RF97" s="16"/>
      <c r="RG97" s="16"/>
      <c r="RH97" s="16"/>
      <c r="RI97" s="16"/>
      <c r="RJ97" s="16"/>
      <c r="RK97" s="16"/>
      <c r="RL97" s="16"/>
      <c r="RM97" s="16"/>
      <c r="RN97" s="16"/>
      <c r="RO97" s="16"/>
      <c r="RP97" s="16"/>
      <c r="RQ97" s="16"/>
      <c r="RR97" s="16"/>
      <c r="RS97" s="16"/>
      <c r="RT97" s="16"/>
      <c r="RU97" s="16"/>
      <c r="RV97" s="16"/>
      <c r="RW97" s="16"/>
      <c r="RX97" s="16"/>
      <c r="RY97" s="16"/>
      <c r="RZ97" s="16"/>
      <c r="SA97" s="16"/>
      <c r="SB97" s="16"/>
      <c r="SC97" s="16"/>
      <c r="SD97" s="16"/>
      <c r="SE97" s="16"/>
      <c r="SF97" s="16"/>
      <c r="SG97" s="16"/>
      <c r="SH97" s="16"/>
      <c r="SI97" s="16"/>
      <c r="SJ97" s="16"/>
      <c r="SK97" s="16"/>
      <c r="SL97" s="16"/>
      <c r="SM97" s="16"/>
      <c r="SN97" s="16"/>
      <c r="SO97" s="16"/>
      <c r="SP97" s="16"/>
      <c r="SQ97" s="16"/>
      <c r="SR97" s="16"/>
      <c r="SS97" s="16"/>
      <c r="ST97" s="16"/>
      <c r="SU97" s="16"/>
      <c r="SV97" s="16"/>
      <c r="SW97" s="16"/>
      <c r="SX97" s="16"/>
      <c r="SY97" s="16"/>
      <c r="SZ97" s="16"/>
      <c r="TA97" s="16"/>
      <c r="TB97" s="16"/>
      <c r="TC97" s="16"/>
      <c r="TD97" s="16"/>
      <c r="TE97" s="16"/>
      <c r="TF97" s="16"/>
      <c r="TG97" s="16"/>
      <c r="TH97" s="16"/>
      <c r="TI97" s="16"/>
      <c r="TJ97" s="16"/>
      <c r="TK97" s="16"/>
      <c r="TL97" s="16"/>
      <c r="TM97" s="16"/>
      <c r="TN97" s="16"/>
      <c r="TO97" s="16"/>
      <c r="TP97" s="16"/>
      <c r="TQ97" s="16"/>
      <c r="TR97" s="16"/>
      <c r="TS97" s="16"/>
      <c r="TT97" s="16"/>
      <c r="TU97" s="16"/>
      <c r="TV97" s="16"/>
      <c r="TW97" s="16"/>
      <c r="TX97" s="16"/>
      <c r="TY97" s="16"/>
      <c r="TZ97" s="16"/>
      <c r="UA97" s="16"/>
      <c r="UB97" s="16"/>
      <c r="UC97" s="16"/>
      <c r="UD97" s="16"/>
      <c r="UE97" s="16"/>
      <c r="UF97" s="16"/>
      <c r="UG97" s="16"/>
      <c r="UH97" s="16"/>
      <c r="UI97" s="16"/>
      <c r="UJ97" s="16"/>
      <c r="UK97" s="16"/>
      <c r="UL97" s="16"/>
      <c r="UM97" s="16"/>
      <c r="UN97" s="16"/>
      <c r="UO97" s="16"/>
      <c r="UP97" s="16"/>
      <c r="UQ97" s="16"/>
      <c r="UR97" s="16"/>
      <c r="US97" s="16"/>
      <c r="UT97" s="16"/>
      <c r="UU97" s="16"/>
      <c r="UV97" s="16"/>
      <c r="UW97" s="16"/>
      <c r="UX97" s="16"/>
      <c r="UY97" s="16"/>
      <c r="UZ97" s="16"/>
      <c r="VA97" s="16"/>
      <c r="VB97" s="16"/>
      <c r="VC97" s="16"/>
      <c r="VD97" s="16"/>
      <c r="VE97" s="16"/>
      <c r="VF97" s="16"/>
      <c r="VG97" s="16"/>
      <c r="VH97" s="16"/>
      <c r="VI97" s="16"/>
      <c r="VJ97" s="16"/>
      <c r="VK97" s="16"/>
      <c r="VL97" s="16"/>
      <c r="VM97" s="16"/>
      <c r="VN97" s="16"/>
      <c r="VO97" s="16"/>
      <c r="VP97" s="16"/>
      <c r="VQ97" s="16"/>
      <c r="VR97" s="16"/>
      <c r="VS97" s="16"/>
      <c r="VT97" s="16"/>
      <c r="VU97" s="16"/>
      <c r="VV97" s="16"/>
      <c r="VW97" s="16"/>
      <c r="VX97" s="16"/>
      <c r="VY97" s="16"/>
      <c r="VZ97" s="16"/>
      <c r="WA97" s="16"/>
      <c r="WB97" s="16"/>
      <c r="WC97" s="16"/>
      <c r="WD97" s="16"/>
      <c r="WE97" s="16"/>
      <c r="WF97" s="16"/>
      <c r="WG97" s="16"/>
      <c r="WH97" s="16"/>
      <c r="WI97" s="16"/>
      <c r="WJ97" s="16"/>
      <c r="WK97" s="16"/>
      <c r="WL97" s="16"/>
      <c r="WM97" s="16"/>
      <c r="WN97" s="16"/>
      <c r="WO97" s="16"/>
      <c r="WP97" s="16"/>
      <c r="WQ97" s="16"/>
      <c r="WR97" s="16"/>
      <c r="WS97" s="16"/>
      <c r="WT97" s="16"/>
      <c r="WU97" s="16"/>
      <c r="WV97" s="16"/>
      <c r="WW97" s="16"/>
      <c r="WX97" s="16"/>
      <c r="WY97" s="16"/>
      <c r="WZ97" s="16"/>
      <c r="XA97" s="16"/>
      <c r="XB97" s="16"/>
      <c r="XC97" s="16"/>
      <c r="XD97" s="16"/>
      <c r="XE97" s="16"/>
      <c r="XF97" s="16"/>
      <c r="XG97" s="16"/>
      <c r="XH97" s="16"/>
      <c r="XI97" s="16"/>
      <c r="XJ97" s="16"/>
      <c r="XK97" s="16"/>
      <c r="XL97" s="16"/>
      <c r="XM97" s="16"/>
      <c r="XN97" s="16"/>
      <c r="XO97" s="16"/>
      <c r="XP97" s="16"/>
      <c r="XQ97" s="16"/>
      <c r="XR97" s="16"/>
      <c r="XS97" s="16"/>
      <c r="XT97" s="16"/>
      <c r="XU97" s="16"/>
      <c r="XV97" s="16"/>
      <c r="XW97" s="16"/>
      <c r="XX97" s="16"/>
      <c r="XY97" s="16"/>
      <c r="XZ97" s="16"/>
      <c r="YA97" s="16"/>
      <c r="YB97" s="16"/>
      <c r="YC97" s="16"/>
      <c r="YD97" s="16"/>
      <c r="YE97" s="16"/>
      <c r="YF97" s="16"/>
      <c r="YG97" s="16"/>
      <c r="YH97" s="16"/>
      <c r="YI97" s="16"/>
      <c r="YJ97" s="16"/>
      <c r="YK97" s="16"/>
      <c r="YL97" s="16"/>
      <c r="YM97" s="16"/>
      <c r="YN97" s="16"/>
      <c r="YO97" s="16"/>
      <c r="YP97" s="16"/>
      <c r="YQ97" s="16"/>
      <c r="YR97" s="16"/>
      <c r="YS97" s="16"/>
      <c r="YT97" s="16"/>
      <c r="YU97" s="16"/>
      <c r="YV97" s="16"/>
      <c r="YW97" s="16"/>
      <c r="YX97" s="16"/>
      <c r="YY97" s="16"/>
      <c r="YZ97" s="16"/>
      <c r="ZA97" s="16"/>
      <c r="ZB97" s="16"/>
      <c r="ZC97" s="16"/>
      <c r="ZD97" s="16"/>
      <c r="ZE97" s="16"/>
      <c r="ZF97" s="16"/>
      <c r="ZG97" s="16"/>
      <c r="ZH97" s="16"/>
      <c r="ZI97" s="16"/>
      <c r="ZJ97" s="16"/>
      <c r="ZK97" s="16"/>
      <c r="ZL97" s="16"/>
      <c r="ZM97" s="16"/>
      <c r="ZN97" s="16"/>
      <c r="ZO97" s="16"/>
      <c r="ZP97" s="16"/>
      <c r="ZQ97" s="16"/>
      <c r="ZR97" s="16"/>
      <c r="ZS97" s="16"/>
      <c r="ZT97" s="16"/>
      <c r="ZU97" s="16"/>
      <c r="ZV97" s="16"/>
      <c r="ZW97" s="16"/>
      <c r="ZX97" s="16"/>
      <c r="ZY97" s="16"/>
      <c r="ZZ97" s="16"/>
      <c r="AAA97" s="16"/>
      <c r="AAB97" s="16"/>
      <c r="AAC97" s="16"/>
      <c r="AAD97" s="16"/>
      <c r="AAE97" s="16"/>
      <c r="AAF97" s="16"/>
      <c r="AAG97" s="16"/>
      <c r="AAH97" s="16"/>
      <c r="AAI97" s="16"/>
      <c r="AAJ97" s="16"/>
      <c r="AAK97" s="16"/>
      <c r="AAL97" s="16"/>
      <c r="AAM97" s="16"/>
      <c r="AAN97" s="16"/>
      <c r="AAO97" s="16"/>
      <c r="AAP97" s="16"/>
      <c r="AAQ97" s="16"/>
      <c r="AAR97" s="16"/>
      <c r="AAS97" s="16"/>
      <c r="AAT97" s="16"/>
      <c r="AAU97" s="16"/>
      <c r="AAV97" s="16"/>
      <c r="AAW97" s="16"/>
      <c r="AAX97" s="16"/>
      <c r="AAY97" s="16"/>
      <c r="AAZ97" s="16"/>
      <c r="ABA97" s="16"/>
      <c r="ABB97" s="16"/>
      <c r="ABC97" s="16"/>
      <c r="ABD97" s="16"/>
      <c r="ABE97" s="16"/>
    </row>
    <row r="98" spans="1:733" s="16" customFormat="1" ht="18" customHeight="1" x14ac:dyDescent="0.25">
      <c r="A98" s="53">
        <v>1</v>
      </c>
      <c r="B98" s="23" t="s">
        <v>67</v>
      </c>
      <c r="C98" s="106">
        <f t="shared" ref="C98:C108" si="99">D98+E98+F98</f>
        <v>1060</v>
      </c>
      <c r="D98" s="27">
        <v>422</v>
      </c>
      <c r="E98" s="27"/>
      <c r="F98" s="27">
        <v>638</v>
      </c>
      <c r="G98" s="27">
        <v>491</v>
      </c>
      <c r="H98" s="27">
        <v>24</v>
      </c>
      <c r="I98" s="105">
        <f t="shared" ref="I98:I108" si="100">J98+K98+L98+M98+N98</f>
        <v>14</v>
      </c>
      <c r="J98" s="27">
        <v>7</v>
      </c>
      <c r="K98" s="27">
        <v>4</v>
      </c>
      <c r="L98" s="27"/>
      <c r="M98" s="27">
        <v>3</v>
      </c>
      <c r="N98" s="27"/>
      <c r="O98" s="27"/>
      <c r="P98" s="27"/>
      <c r="Q98" s="27"/>
      <c r="R98" s="27"/>
    </row>
    <row r="99" spans="1:733" s="16" customFormat="1" ht="18" customHeight="1" x14ac:dyDescent="0.25">
      <c r="A99" s="53">
        <v>2</v>
      </c>
      <c r="B99" s="23" t="s">
        <v>70</v>
      </c>
      <c r="C99" s="106">
        <f t="shared" si="99"/>
        <v>20</v>
      </c>
      <c r="D99" s="27">
        <v>20</v>
      </c>
      <c r="E99" s="27"/>
      <c r="F99" s="27"/>
      <c r="G99" s="27">
        <v>10</v>
      </c>
      <c r="H99" s="27">
        <v>1</v>
      </c>
      <c r="I99" s="105">
        <f t="shared" si="100"/>
        <v>0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733" s="16" customFormat="1" ht="18" customHeight="1" x14ac:dyDescent="0.25">
      <c r="A100" s="53">
        <v>3</v>
      </c>
      <c r="B100" s="23" t="s">
        <v>71</v>
      </c>
      <c r="C100" s="106">
        <f t="shared" si="99"/>
        <v>13</v>
      </c>
      <c r="D100" s="27">
        <v>11</v>
      </c>
      <c r="E100" s="27"/>
      <c r="F100" s="27">
        <v>2</v>
      </c>
      <c r="G100" s="27">
        <v>12</v>
      </c>
      <c r="H100" s="27">
        <v>1</v>
      </c>
      <c r="I100" s="105">
        <f t="shared" si="100"/>
        <v>1</v>
      </c>
      <c r="J100" s="27"/>
      <c r="K100" s="27">
        <v>1</v>
      </c>
      <c r="L100" s="27"/>
      <c r="M100" s="27"/>
      <c r="N100" s="27"/>
      <c r="O100" s="27"/>
      <c r="P100" s="27"/>
      <c r="Q100" s="27"/>
      <c r="R100" s="27"/>
    </row>
    <row r="101" spans="1:733" s="16" customFormat="1" ht="18" customHeight="1" x14ac:dyDescent="0.25">
      <c r="A101" s="53">
        <v>4</v>
      </c>
      <c r="B101" s="23" t="s">
        <v>72</v>
      </c>
      <c r="C101" s="106">
        <f t="shared" si="99"/>
        <v>181</v>
      </c>
      <c r="D101" s="27"/>
      <c r="E101" s="27"/>
      <c r="F101" s="27">
        <v>181</v>
      </c>
      <c r="G101" s="27">
        <v>97</v>
      </c>
      <c r="H101" s="27">
        <v>1</v>
      </c>
      <c r="I101" s="105">
        <f t="shared" si="100"/>
        <v>0</v>
      </c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733" s="16" customFormat="1" ht="18" customHeight="1" x14ac:dyDescent="0.25">
      <c r="A102" s="53">
        <v>5</v>
      </c>
      <c r="B102" s="23" t="s">
        <v>73</v>
      </c>
      <c r="C102" s="106">
        <f t="shared" si="99"/>
        <v>148</v>
      </c>
      <c r="D102" s="27">
        <v>137</v>
      </c>
      <c r="E102" s="27">
        <v>1</v>
      </c>
      <c r="F102" s="27">
        <v>10</v>
      </c>
      <c r="G102" s="27">
        <v>128</v>
      </c>
      <c r="H102" s="27">
        <v>7</v>
      </c>
      <c r="I102" s="105">
        <f t="shared" si="100"/>
        <v>18</v>
      </c>
      <c r="J102" s="27">
        <v>5</v>
      </c>
      <c r="K102" s="27">
        <v>8</v>
      </c>
      <c r="L102" s="27"/>
      <c r="M102" s="27">
        <v>5</v>
      </c>
      <c r="N102" s="27"/>
      <c r="O102" s="27"/>
      <c r="P102" s="27">
        <v>7</v>
      </c>
      <c r="Q102" s="27">
        <v>7</v>
      </c>
      <c r="R102" s="27"/>
    </row>
    <row r="103" spans="1:733" s="16" customFormat="1" ht="18" customHeight="1" x14ac:dyDescent="0.25">
      <c r="A103" s="53">
        <v>6</v>
      </c>
      <c r="B103" s="23" t="s">
        <v>69</v>
      </c>
      <c r="C103" s="106">
        <f t="shared" si="99"/>
        <v>32759</v>
      </c>
      <c r="D103" s="27">
        <v>28696</v>
      </c>
      <c r="E103" s="27">
        <v>3192</v>
      </c>
      <c r="F103" s="27">
        <v>871</v>
      </c>
      <c r="G103" s="27">
        <v>2258</v>
      </c>
      <c r="H103" s="27">
        <v>2541</v>
      </c>
      <c r="I103" s="105">
        <f t="shared" si="100"/>
        <v>3755</v>
      </c>
      <c r="J103" s="27">
        <v>821</v>
      </c>
      <c r="K103" s="27">
        <v>983</v>
      </c>
      <c r="L103" s="27">
        <v>23</v>
      </c>
      <c r="M103" s="27">
        <v>501</v>
      </c>
      <c r="N103" s="27">
        <v>1427</v>
      </c>
      <c r="O103" s="27">
        <v>1916</v>
      </c>
      <c r="P103" s="27">
        <v>1682</v>
      </c>
      <c r="Q103" s="27">
        <v>1633</v>
      </c>
      <c r="R103" s="27">
        <v>49</v>
      </c>
    </row>
    <row r="104" spans="1:733" s="16" customFormat="1" ht="18" customHeight="1" x14ac:dyDescent="0.25">
      <c r="A104" s="53">
        <v>7</v>
      </c>
      <c r="B104" s="23" t="s">
        <v>74</v>
      </c>
      <c r="C104" s="106">
        <f t="shared" si="99"/>
        <v>0</v>
      </c>
      <c r="D104" s="27"/>
      <c r="E104" s="27"/>
      <c r="F104" s="27"/>
      <c r="G104" s="27"/>
      <c r="H104" s="27"/>
      <c r="I104" s="105">
        <f t="shared" si="100"/>
        <v>1</v>
      </c>
      <c r="J104" s="27">
        <v>1</v>
      </c>
      <c r="K104" s="27"/>
      <c r="L104" s="27"/>
      <c r="M104" s="27"/>
      <c r="N104" s="27"/>
      <c r="O104" s="27"/>
      <c r="P104" s="27"/>
      <c r="Q104" s="27"/>
      <c r="R104" s="27"/>
    </row>
    <row r="105" spans="1:733" s="16" customFormat="1" ht="18" customHeight="1" x14ac:dyDescent="0.25">
      <c r="A105" s="53">
        <v>8</v>
      </c>
      <c r="B105" s="23" t="s">
        <v>68</v>
      </c>
      <c r="C105" s="106">
        <f t="shared" si="99"/>
        <v>62</v>
      </c>
      <c r="D105" s="27"/>
      <c r="E105" s="27"/>
      <c r="F105" s="27">
        <v>62</v>
      </c>
      <c r="G105" s="27"/>
      <c r="H105" s="27"/>
      <c r="I105" s="105">
        <f t="shared" si="100"/>
        <v>0</v>
      </c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733" s="16" customFormat="1" ht="18" customHeight="1" x14ac:dyDescent="0.25">
      <c r="A106" s="53">
        <v>9</v>
      </c>
      <c r="B106" s="23" t="s">
        <v>167</v>
      </c>
      <c r="C106" s="106">
        <f t="shared" si="99"/>
        <v>0</v>
      </c>
      <c r="D106" s="27"/>
      <c r="E106" s="27"/>
      <c r="F106" s="27"/>
      <c r="G106" s="27"/>
      <c r="H106" s="27"/>
      <c r="I106" s="105">
        <f t="shared" si="100"/>
        <v>1</v>
      </c>
      <c r="J106" s="27"/>
      <c r="K106" s="27">
        <v>1</v>
      </c>
      <c r="L106" s="27"/>
      <c r="M106" s="27"/>
      <c r="N106" s="27"/>
      <c r="O106" s="27"/>
      <c r="P106" s="27"/>
      <c r="Q106" s="27"/>
      <c r="R106" s="27"/>
    </row>
    <row r="107" spans="1:733" s="16" customFormat="1" ht="18" customHeight="1" x14ac:dyDescent="0.25">
      <c r="A107" s="53">
        <v>10</v>
      </c>
      <c r="B107" s="23" t="s">
        <v>168</v>
      </c>
      <c r="C107" s="106">
        <f t="shared" si="99"/>
        <v>0</v>
      </c>
      <c r="D107" s="27"/>
      <c r="E107" s="27"/>
      <c r="F107" s="27"/>
      <c r="G107" s="27"/>
      <c r="H107" s="27"/>
      <c r="I107" s="105">
        <f t="shared" si="100"/>
        <v>1</v>
      </c>
      <c r="J107" s="27">
        <v>1</v>
      </c>
      <c r="K107" s="27"/>
      <c r="L107" s="27"/>
      <c r="M107" s="27"/>
      <c r="N107" s="27"/>
      <c r="O107" s="27"/>
      <c r="P107" s="27"/>
      <c r="Q107" s="27"/>
      <c r="R107" s="27"/>
    </row>
    <row r="108" spans="1:733" s="16" customFormat="1" ht="18" customHeight="1" x14ac:dyDescent="0.25">
      <c r="A108" s="53">
        <v>11</v>
      </c>
      <c r="B108" s="23" t="s">
        <v>169</v>
      </c>
      <c r="C108" s="106">
        <f t="shared" si="99"/>
        <v>0</v>
      </c>
      <c r="D108" s="27"/>
      <c r="E108" s="27"/>
      <c r="F108" s="27"/>
      <c r="G108" s="27"/>
      <c r="H108" s="27"/>
      <c r="I108" s="105">
        <f t="shared" si="100"/>
        <v>2</v>
      </c>
      <c r="J108" s="27"/>
      <c r="K108" s="27">
        <v>2</v>
      </c>
      <c r="L108" s="27"/>
      <c r="M108" s="27"/>
      <c r="N108" s="27"/>
      <c r="O108" s="27"/>
      <c r="P108" s="27"/>
      <c r="Q108" s="27"/>
      <c r="R108" s="27"/>
    </row>
    <row r="109" spans="1:733" s="29" customFormat="1" ht="18" customHeight="1" x14ac:dyDescent="0.25">
      <c r="A109" s="121" t="s">
        <v>15</v>
      </c>
      <c r="B109" s="122"/>
      <c r="C109" s="9">
        <f t="shared" ref="C109:R109" si="101">SUM(C98:C108)</f>
        <v>34243</v>
      </c>
      <c r="D109" s="9">
        <f t="shared" si="101"/>
        <v>29286</v>
      </c>
      <c r="E109" s="9">
        <f t="shared" si="101"/>
        <v>3193</v>
      </c>
      <c r="F109" s="9">
        <f t="shared" si="101"/>
        <v>1764</v>
      </c>
      <c r="G109" s="9">
        <f t="shared" si="101"/>
        <v>2996</v>
      </c>
      <c r="H109" s="9">
        <f t="shared" si="101"/>
        <v>2575</v>
      </c>
      <c r="I109" s="9">
        <f t="shared" si="101"/>
        <v>3793</v>
      </c>
      <c r="J109" s="9">
        <f t="shared" si="101"/>
        <v>835</v>
      </c>
      <c r="K109" s="9">
        <f t="shared" si="101"/>
        <v>999</v>
      </c>
      <c r="L109" s="9">
        <f t="shared" si="101"/>
        <v>23</v>
      </c>
      <c r="M109" s="9">
        <f t="shared" si="101"/>
        <v>509</v>
      </c>
      <c r="N109" s="9">
        <f t="shared" si="101"/>
        <v>1427</v>
      </c>
      <c r="O109" s="9">
        <f t="shared" si="101"/>
        <v>1916</v>
      </c>
      <c r="P109" s="9">
        <f t="shared" si="101"/>
        <v>1689</v>
      </c>
      <c r="Q109" s="9">
        <f t="shared" si="101"/>
        <v>1640</v>
      </c>
      <c r="R109" s="9">
        <f t="shared" si="101"/>
        <v>49</v>
      </c>
      <c r="S109" s="19"/>
      <c r="T109" s="19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  <c r="IW109" s="28"/>
      <c r="IX109" s="28"/>
      <c r="IY109" s="28"/>
      <c r="IZ109" s="28"/>
      <c r="JA109" s="28"/>
      <c r="JB109" s="28"/>
      <c r="JC109" s="28"/>
      <c r="JD109" s="28"/>
      <c r="JE109" s="28"/>
      <c r="JF109" s="28"/>
      <c r="JG109" s="28"/>
      <c r="JH109" s="28"/>
      <c r="JI109" s="28"/>
      <c r="JJ109" s="28"/>
      <c r="JK109" s="28"/>
      <c r="JL109" s="28"/>
      <c r="JM109" s="28"/>
      <c r="JN109" s="28"/>
      <c r="JO109" s="28"/>
      <c r="JP109" s="28"/>
      <c r="JQ109" s="28"/>
      <c r="JR109" s="28"/>
      <c r="JS109" s="28"/>
      <c r="JT109" s="28"/>
      <c r="JU109" s="28"/>
      <c r="JV109" s="28"/>
      <c r="JW109" s="28"/>
      <c r="JX109" s="28"/>
      <c r="JY109" s="28"/>
      <c r="JZ109" s="28"/>
      <c r="KA109" s="28"/>
      <c r="KB109" s="28"/>
      <c r="KC109" s="28"/>
      <c r="KD109" s="28"/>
      <c r="KE109" s="28"/>
      <c r="KF109" s="28"/>
      <c r="KG109" s="28"/>
      <c r="KH109" s="28"/>
      <c r="KI109" s="28"/>
      <c r="KJ109" s="28"/>
      <c r="KK109" s="28"/>
      <c r="KL109" s="28"/>
      <c r="KM109" s="28"/>
      <c r="KN109" s="28"/>
      <c r="KO109" s="28"/>
      <c r="KP109" s="28"/>
      <c r="KQ109" s="28"/>
      <c r="KR109" s="28"/>
      <c r="KS109" s="28"/>
      <c r="KT109" s="28"/>
      <c r="KU109" s="28"/>
      <c r="KV109" s="28"/>
      <c r="KW109" s="28"/>
      <c r="KX109" s="28"/>
      <c r="KY109" s="28"/>
      <c r="KZ109" s="28"/>
      <c r="LA109" s="28"/>
      <c r="LB109" s="28"/>
      <c r="LC109" s="28"/>
      <c r="LD109" s="28"/>
      <c r="LE109" s="28"/>
      <c r="LF109" s="28"/>
      <c r="LG109" s="28"/>
      <c r="LH109" s="28"/>
      <c r="LI109" s="28"/>
      <c r="LJ109" s="28"/>
      <c r="LK109" s="28"/>
      <c r="LL109" s="28"/>
      <c r="LM109" s="28"/>
      <c r="LN109" s="28"/>
      <c r="LO109" s="28"/>
      <c r="LP109" s="28"/>
      <c r="LQ109" s="28"/>
      <c r="LR109" s="28"/>
      <c r="LS109" s="28"/>
      <c r="LT109" s="28"/>
      <c r="LU109" s="28"/>
      <c r="LV109" s="28"/>
      <c r="LW109" s="28"/>
      <c r="LX109" s="28"/>
      <c r="LY109" s="28"/>
      <c r="LZ109" s="28"/>
      <c r="MA109" s="28"/>
      <c r="MB109" s="28"/>
      <c r="MC109" s="28"/>
      <c r="MD109" s="28"/>
      <c r="ME109" s="28"/>
      <c r="MF109" s="28"/>
      <c r="MG109" s="28"/>
      <c r="MH109" s="28"/>
      <c r="MI109" s="28"/>
      <c r="MJ109" s="28"/>
      <c r="MK109" s="28"/>
      <c r="ML109" s="28"/>
      <c r="MM109" s="28"/>
      <c r="MN109" s="28"/>
      <c r="MO109" s="28"/>
      <c r="MP109" s="28"/>
      <c r="MQ109" s="28"/>
      <c r="MR109" s="28"/>
      <c r="MS109" s="28"/>
      <c r="MT109" s="28"/>
      <c r="MU109" s="28"/>
      <c r="MV109" s="28"/>
      <c r="MW109" s="28"/>
      <c r="MX109" s="28"/>
      <c r="MY109" s="28"/>
      <c r="MZ109" s="28"/>
      <c r="NA109" s="28"/>
      <c r="NB109" s="28"/>
      <c r="NC109" s="28"/>
      <c r="ND109" s="28"/>
      <c r="NE109" s="28"/>
      <c r="NF109" s="28"/>
      <c r="NG109" s="28"/>
      <c r="NH109" s="28"/>
      <c r="NI109" s="28"/>
      <c r="NJ109" s="28"/>
      <c r="NK109" s="28"/>
      <c r="NL109" s="28"/>
      <c r="NM109" s="28"/>
      <c r="NN109" s="28"/>
      <c r="NO109" s="28"/>
      <c r="NP109" s="28"/>
      <c r="NQ109" s="28"/>
      <c r="NR109" s="28"/>
      <c r="NS109" s="28"/>
      <c r="NT109" s="28"/>
      <c r="NU109" s="28"/>
      <c r="NV109" s="28"/>
      <c r="NW109" s="28"/>
      <c r="NX109" s="28"/>
      <c r="NY109" s="28"/>
      <c r="NZ109" s="28"/>
      <c r="OA109" s="28"/>
      <c r="OB109" s="28"/>
      <c r="OC109" s="28"/>
      <c r="OD109" s="28"/>
      <c r="OE109" s="28"/>
      <c r="OF109" s="28"/>
      <c r="OG109" s="28"/>
      <c r="OH109" s="28"/>
      <c r="OI109" s="28"/>
      <c r="OJ109" s="28"/>
      <c r="OK109" s="28"/>
      <c r="OL109" s="28"/>
      <c r="OM109" s="28"/>
      <c r="ON109" s="28"/>
      <c r="OO109" s="28"/>
      <c r="OP109" s="28"/>
      <c r="OQ109" s="28"/>
      <c r="OR109" s="28"/>
      <c r="OS109" s="28"/>
      <c r="OT109" s="28"/>
      <c r="OU109" s="28"/>
      <c r="OV109" s="28"/>
      <c r="OW109" s="28"/>
      <c r="OX109" s="28"/>
      <c r="OY109" s="28"/>
      <c r="OZ109" s="28"/>
      <c r="PA109" s="28"/>
      <c r="PB109" s="28"/>
      <c r="PC109" s="28"/>
      <c r="PD109" s="28"/>
      <c r="PE109" s="28"/>
      <c r="PF109" s="28"/>
      <c r="PG109" s="28"/>
      <c r="PH109" s="28"/>
      <c r="PI109" s="28"/>
      <c r="PJ109" s="28"/>
      <c r="PK109" s="28"/>
      <c r="PL109" s="28"/>
      <c r="PM109" s="28"/>
      <c r="PN109" s="28"/>
      <c r="PO109" s="28"/>
      <c r="PP109" s="28"/>
      <c r="PQ109" s="28"/>
      <c r="PR109" s="28"/>
      <c r="PS109" s="28"/>
      <c r="PT109" s="28"/>
      <c r="PU109" s="28"/>
      <c r="PV109" s="28"/>
      <c r="PW109" s="28"/>
      <c r="PX109" s="28"/>
      <c r="PY109" s="28"/>
      <c r="PZ109" s="28"/>
      <c r="QA109" s="28"/>
      <c r="QB109" s="28"/>
      <c r="QC109" s="28"/>
      <c r="QD109" s="28"/>
      <c r="QE109" s="28"/>
      <c r="QF109" s="28"/>
      <c r="QG109" s="28"/>
      <c r="QH109" s="28"/>
      <c r="QI109" s="28"/>
      <c r="QJ109" s="28"/>
      <c r="QK109" s="28"/>
      <c r="QL109" s="28"/>
      <c r="QM109" s="28"/>
      <c r="QN109" s="28"/>
      <c r="QO109" s="28"/>
      <c r="QP109" s="28"/>
      <c r="QQ109" s="28"/>
      <c r="QR109" s="28"/>
      <c r="QS109" s="28"/>
      <c r="QT109" s="28"/>
      <c r="QU109" s="28"/>
      <c r="QV109" s="28"/>
      <c r="QW109" s="28"/>
      <c r="QX109" s="28"/>
      <c r="QY109" s="28"/>
      <c r="QZ109" s="28"/>
      <c r="RA109" s="28"/>
      <c r="RB109" s="28"/>
      <c r="RC109" s="28"/>
      <c r="RD109" s="28"/>
      <c r="RE109" s="28"/>
      <c r="RF109" s="28"/>
      <c r="RG109" s="28"/>
      <c r="RH109" s="28"/>
      <c r="RI109" s="28"/>
      <c r="RJ109" s="28"/>
      <c r="RK109" s="28"/>
      <c r="RL109" s="28"/>
      <c r="RM109" s="28"/>
      <c r="RN109" s="28"/>
      <c r="RO109" s="28"/>
      <c r="RP109" s="28"/>
      <c r="RQ109" s="28"/>
      <c r="RR109" s="28"/>
      <c r="RS109" s="28"/>
      <c r="RT109" s="28"/>
      <c r="RU109" s="28"/>
      <c r="RV109" s="28"/>
      <c r="RW109" s="28"/>
      <c r="RX109" s="28"/>
      <c r="RY109" s="28"/>
      <c r="RZ109" s="28"/>
      <c r="SA109" s="28"/>
      <c r="SB109" s="28"/>
      <c r="SC109" s="28"/>
      <c r="SD109" s="28"/>
      <c r="SE109" s="28"/>
      <c r="SF109" s="28"/>
      <c r="SG109" s="28"/>
      <c r="SH109" s="28"/>
      <c r="SI109" s="28"/>
      <c r="SJ109" s="28"/>
      <c r="SK109" s="28"/>
      <c r="SL109" s="28"/>
      <c r="SM109" s="28"/>
      <c r="SN109" s="28"/>
      <c r="SO109" s="28"/>
      <c r="SP109" s="28"/>
      <c r="SQ109" s="28"/>
      <c r="SR109" s="28"/>
      <c r="SS109" s="28"/>
      <c r="ST109" s="28"/>
      <c r="SU109" s="28"/>
      <c r="SV109" s="28"/>
      <c r="SW109" s="28"/>
      <c r="SX109" s="28"/>
      <c r="SY109" s="28"/>
      <c r="SZ109" s="28"/>
      <c r="TA109" s="28"/>
      <c r="TB109" s="28"/>
      <c r="TC109" s="28"/>
      <c r="TD109" s="28"/>
      <c r="TE109" s="28"/>
      <c r="TF109" s="28"/>
      <c r="TG109" s="28"/>
      <c r="TH109" s="28"/>
      <c r="TI109" s="28"/>
      <c r="TJ109" s="28"/>
      <c r="TK109" s="28"/>
      <c r="TL109" s="28"/>
      <c r="TM109" s="28"/>
      <c r="TN109" s="28"/>
      <c r="TO109" s="28"/>
      <c r="TP109" s="28"/>
      <c r="TQ109" s="28"/>
      <c r="TR109" s="28"/>
      <c r="TS109" s="28"/>
      <c r="TT109" s="28"/>
      <c r="TU109" s="28"/>
      <c r="TV109" s="28"/>
      <c r="TW109" s="28"/>
      <c r="TX109" s="28"/>
      <c r="TY109" s="28"/>
      <c r="TZ109" s="28"/>
      <c r="UA109" s="28"/>
      <c r="UB109" s="28"/>
      <c r="UC109" s="28"/>
      <c r="UD109" s="28"/>
      <c r="UE109" s="28"/>
      <c r="UF109" s="28"/>
      <c r="UG109" s="28"/>
      <c r="UH109" s="28"/>
      <c r="UI109" s="28"/>
      <c r="UJ109" s="28"/>
      <c r="UK109" s="28"/>
      <c r="UL109" s="28"/>
      <c r="UM109" s="28"/>
      <c r="UN109" s="28"/>
      <c r="UO109" s="28"/>
      <c r="UP109" s="28"/>
      <c r="UQ109" s="28"/>
      <c r="UR109" s="28"/>
      <c r="US109" s="28"/>
      <c r="UT109" s="28"/>
      <c r="UU109" s="28"/>
      <c r="UV109" s="28"/>
      <c r="UW109" s="28"/>
      <c r="UX109" s="28"/>
      <c r="UY109" s="28"/>
      <c r="UZ109" s="28"/>
      <c r="VA109" s="28"/>
      <c r="VB109" s="28"/>
      <c r="VC109" s="28"/>
      <c r="VD109" s="28"/>
      <c r="VE109" s="28"/>
      <c r="VF109" s="28"/>
      <c r="VG109" s="28"/>
      <c r="VH109" s="28"/>
      <c r="VI109" s="28"/>
      <c r="VJ109" s="28"/>
      <c r="VK109" s="28"/>
      <c r="VL109" s="28"/>
      <c r="VM109" s="28"/>
      <c r="VN109" s="28"/>
      <c r="VO109" s="28"/>
      <c r="VP109" s="28"/>
      <c r="VQ109" s="28"/>
      <c r="VR109" s="28"/>
      <c r="VS109" s="28"/>
      <c r="VT109" s="28"/>
      <c r="VU109" s="28"/>
      <c r="VV109" s="28"/>
      <c r="VW109" s="28"/>
      <c r="VX109" s="28"/>
      <c r="VY109" s="28"/>
      <c r="VZ109" s="28"/>
      <c r="WA109" s="28"/>
      <c r="WB109" s="28"/>
      <c r="WC109" s="28"/>
      <c r="WD109" s="28"/>
      <c r="WE109" s="28"/>
      <c r="WF109" s="28"/>
      <c r="WG109" s="28"/>
      <c r="WH109" s="28"/>
      <c r="WI109" s="28"/>
      <c r="WJ109" s="28"/>
      <c r="WK109" s="28"/>
      <c r="WL109" s="28"/>
      <c r="WM109" s="28"/>
      <c r="WN109" s="28"/>
      <c r="WO109" s="28"/>
      <c r="WP109" s="28"/>
      <c r="WQ109" s="28"/>
      <c r="WR109" s="28"/>
      <c r="WS109" s="28"/>
      <c r="WT109" s="28"/>
      <c r="WU109" s="28"/>
      <c r="WV109" s="28"/>
      <c r="WW109" s="28"/>
      <c r="WX109" s="28"/>
      <c r="WY109" s="28"/>
      <c r="WZ109" s="28"/>
      <c r="XA109" s="28"/>
      <c r="XB109" s="28"/>
      <c r="XC109" s="28"/>
      <c r="XD109" s="28"/>
      <c r="XE109" s="28"/>
      <c r="XF109" s="28"/>
      <c r="XG109" s="28"/>
      <c r="XH109" s="28"/>
      <c r="XI109" s="28"/>
      <c r="XJ109" s="28"/>
      <c r="XK109" s="28"/>
      <c r="XL109" s="28"/>
      <c r="XM109" s="28"/>
      <c r="XN109" s="28"/>
      <c r="XO109" s="28"/>
      <c r="XP109" s="28"/>
      <c r="XQ109" s="28"/>
      <c r="XR109" s="28"/>
      <c r="XS109" s="28"/>
      <c r="XT109" s="28"/>
      <c r="XU109" s="28"/>
      <c r="XV109" s="28"/>
      <c r="XW109" s="28"/>
      <c r="XX109" s="28"/>
      <c r="XY109" s="28"/>
      <c r="XZ109" s="28"/>
      <c r="YA109" s="28"/>
      <c r="YB109" s="28"/>
      <c r="YC109" s="28"/>
      <c r="YD109" s="28"/>
      <c r="YE109" s="28"/>
      <c r="YF109" s="28"/>
      <c r="YG109" s="28"/>
      <c r="YH109" s="28"/>
      <c r="YI109" s="28"/>
      <c r="YJ109" s="28"/>
      <c r="YK109" s="28"/>
      <c r="YL109" s="28"/>
      <c r="YM109" s="28"/>
      <c r="YN109" s="28"/>
      <c r="YO109" s="28"/>
      <c r="YP109" s="28"/>
      <c r="YQ109" s="28"/>
      <c r="YR109" s="28"/>
      <c r="YS109" s="28"/>
      <c r="YT109" s="28"/>
      <c r="YU109" s="28"/>
      <c r="YV109" s="28"/>
      <c r="YW109" s="28"/>
      <c r="YX109" s="28"/>
      <c r="YY109" s="28"/>
      <c r="YZ109" s="28"/>
      <c r="ZA109" s="28"/>
      <c r="ZB109" s="28"/>
      <c r="ZC109" s="28"/>
      <c r="ZD109" s="28"/>
      <c r="ZE109" s="28"/>
      <c r="ZF109" s="28"/>
      <c r="ZG109" s="28"/>
      <c r="ZH109" s="28"/>
      <c r="ZI109" s="28"/>
      <c r="ZJ109" s="28"/>
      <c r="ZK109" s="28"/>
      <c r="ZL109" s="28"/>
      <c r="ZM109" s="28"/>
      <c r="ZN109" s="28"/>
      <c r="ZO109" s="28"/>
      <c r="ZP109" s="28"/>
      <c r="ZQ109" s="28"/>
      <c r="ZR109" s="28"/>
      <c r="ZS109" s="28"/>
      <c r="ZT109" s="28"/>
      <c r="ZU109" s="28"/>
      <c r="ZV109" s="28"/>
      <c r="ZW109" s="28"/>
      <c r="ZX109" s="28"/>
      <c r="ZY109" s="28"/>
      <c r="ZZ109" s="28"/>
      <c r="AAA109" s="28"/>
      <c r="AAB109" s="28"/>
      <c r="AAC109" s="28"/>
      <c r="AAD109" s="28"/>
      <c r="AAE109" s="28"/>
      <c r="AAF109" s="28"/>
      <c r="AAG109" s="28"/>
      <c r="AAH109" s="28"/>
      <c r="AAI109" s="28"/>
      <c r="AAJ109" s="28"/>
      <c r="AAK109" s="28"/>
      <c r="AAL109" s="28"/>
      <c r="AAM109" s="28"/>
      <c r="AAN109" s="28"/>
      <c r="AAO109" s="28"/>
      <c r="AAP109" s="28"/>
      <c r="AAQ109" s="28"/>
      <c r="AAR109" s="28"/>
      <c r="AAS109" s="28"/>
      <c r="AAT109" s="28"/>
      <c r="AAU109" s="28"/>
      <c r="AAV109" s="28"/>
      <c r="AAW109" s="28"/>
      <c r="AAX109" s="28"/>
      <c r="AAY109" s="28"/>
      <c r="AAZ109" s="28"/>
      <c r="ABA109" s="28"/>
      <c r="ABB109" s="28"/>
      <c r="ABC109" s="28"/>
      <c r="ABD109" s="28"/>
      <c r="ABE109" s="28"/>
    </row>
    <row r="110" spans="1:733" s="18" customFormat="1" ht="18" customHeight="1" x14ac:dyDescent="0.25">
      <c r="A110" s="68">
        <v>16</v>
      </c>
      <c r="B110" s="95" t="s">
        <v>149</v>
      </c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70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  <c r="IW110" s="16"/>
      <c r="IX110" s="16"/>
      <c r="IY110" s="16"/>
      <c r="IZ110" s="16"/>
      <c r="JA110" s="16"/>
      <c r="JB110" s="16"/>
      <c r="JC110" s="16"/>
      <c r="JD110" s="16"/>
      <c r="JE110" s="16"/>
      <c r="JF110" s="16"/>
      <c r="JG110" s="16"/>
      <c r="JH110" s="16"/>
      <c r="JI110" s="16"/>
      <c r="JJ110" s="16"/>
      <c r="JK110" s="16"/>
      <c r="JL110" s="16"/>
      <c r="JM110" s="16"/>
      <c r="JN110" s="16"/>
      <c r="JO110" s="16"/>
      <c r="JP110" s="16"/>
      <c r="JQ110" s="16"/>
      <c r="JR110" s="16"/>
      <c r="JS110" s="16"/>
      <c r="JT110" s="16"/>
      <c r="JU110" s="16"/>
      <c r="JV110" s="16"/>
      <c r="JW110" s="16"/>
      <c r="JX110" s="16"/>
      <c r="JY110" s="16"/>
      <c r="JZ110" s="16"/>
      <c r="KA110" s="16"/>
      <c r="KB110" s="16"/>
      <c r="KC110" s="16"/>
      <c r="KD110" s="16"/>
      <c r="KE110" s="16"/>
      <c r="KF110" s="16"/>
      <c r="KG110" s="16"/>
      <c r="KH110" s="16"/>
      <c r="KI110" s="16"/>
      <c r="KJ110" s="16"/>
      <c r="KK110" s="16"/>
      <c r="KL110" s="16"/>
      <c r="KM110" s="16"/>
      <c r="KN110" s="16"/>
      <c r="KO110" s="16"/>
      <c r="KP110" s="16"/>
      <c r="KQ110" s="16"/>
      <c r="KR110" s="16"/>
      <c r="KS110" s="16"/>
      <c r="KT110" s="16"/>
      <c r="KU110" s="16"/>
      <c r="KV110" s="16"/>
      <c r="KW110" s="16"/>
      <c r="KX110" s="16"/>
      <c r="KY110" s="16"/>
      <c r="KZ110" s="16"/>
      <c r="LA110" s="16"/>
      <c r="LB110" s="16"/>
      <c r="LC110" s="16"/>
      <c r="LD110" s="16"/>
      <c r="LE110" s="16"/>
      <c r="LF110" s="16"/>
      <c r="LG110" s="16"/>
      <c r="LH110" s="16"/>
      <c r="LI110" s="16"/>
      <c r="LJ110" s="16"/>
      <c r="LK110" s="16"/>
      <c r="LL110" s="16"/>
      <c r="LM110" s="16"/>
      <c r="LN110" s="16"/>
      <c r="LO110" s="16"/>
      <c r="LP110" s="16"/>
      <c r="LQ110" s="16"/>
      <c r="LR110" s="16"/>
      <c r="LS110" s="16"/>
      <c r="LT110" s="16"/>
      <c r="LU110" s="16"/>
      <c r="LV110" s="16"/>
      <c r="LW110" s="16"/>
      <c r="LX110" s="16"/>
      <c r="LY110" s="16"/>
      <c r="LZ110" s="16"/>
      <c r="MA110" s="16"/>
      <c r="MB110" s="16"/>
      <c r="MC110" s="16"/>
      <c r="MD110" s="16"/>
      <c r="ME110" s="16"/>
      <c r="MF110" s="16"/>
      <c r="MG110" s="16"/>
      <c r="MH110" s="16"/>
      <c r="MI110" s="16"/>
      <c r="MJ110" s="16"/>
      <c r="MK110" s="16"/>
      <c r="ML110" s="16"/>
      <c r="MM110" s="16"/>
      <c r="MN110" s="16"/>
      <c r="MO110" s="16"/>
      <c r="MP110" s="16"/>
      <c r="MQ110" s="16"/>
      <c r="MR110" s="16"/>
      <c r="MS110" s="16"/>
      <c r="MT110" s="16"/>
      <c r="MU110" s="16"/>
      <c r="MV110" s="16"/>
      <c r="MW110" s="16"/>
      <c r="MX110" s="16"/>
      <c r="MY110" s="16"/>
      <c r="MZ110" s="16"/>
      <c r="NA110" s="16"/>
      <c r="NB110" s="16"/>
      <c r="NC110" s="16"/>
      <c r="ND110" s="16"/>
      <c r="NE110" s="16"/>
      <c r="NF110" s="16"/>
      <c r="NG110" s="16"/>
      <c r="NH110" s="16"/>
      <c r="NI110" s="16"/>
      <c r="NJ110" s="16"/>
      <c r="NK110" s="16"/>
      <c r="NL110" s="16"/>
      <c r="NM110" s="16"/>
      <c r="NN110" s="16"/>
      <c r="NO110" s="16"/>
      <c r="NP110" s="16"/>
      <c r="NQ110" s="16"/>
      <c r="NR110" s="16"/>
      <c r="NS110" s="16"/>
      <c r="NT110" s="16"/>
      <c r="NU110" s="16"/>
      <c r="NV110" s="16"/>
      <c r="NW110" s="16"/>
      <c r="NX110" s="16"/>
      <c r="NY110" s="16"/>
      <c r="NZ110" s="16"/>
      <c r="OA110" s="16"/>
      <c r="OB110" s="16"/>
      <c r="OC110" s="16"/>
      <c r="OD110" s="16"/>
      <c r="OE110" s="16"/>
      <c r="OF110" s="16"/>
      <c r="OG110" s="16"/>
      <c r="OH110" s="16"/>
      <c r="OI110" s="16"/>
      <c r="OJ110" s="16"/>
      <c r="OK110" s="16"/>
      <c r="OL110" s="16"/>
      <c r="OM110" s="16"/>
      <c r="ON110" s="16"/>
      <c r="OO110" s="16"/>
      <c r="OP110" s="16"/>
      <c r="OQ110" s="16"/>
      <c r="OR110" s="16"/>
      <c r="OS110" s="16"/>
      <c r="OT110" s="16"/>
      <c r="OU110" s="16"/>
      <c r="OV110" s="16"/>
      <c r="OW110" s="16"/>
      <c r="OX110" s="16"/>
      <c r="OY110" s="16"/>
      <c r="OZ110" s="16"/>
      <c r="PA110" s="16"/>
      <c r="PB110" s="16"/>
      <c r="PC110" s="16"/>
      <c r="PD110" s="16"/>
      <c r="PE110" s="16"/>
      <c r="PF110" s="16"/>
      <c r="PG110" s="16"/>
      <c r="PH110" s="16"/>
      <c r="PI110" s="16"/>
      <c r="PJ110" s="16"/>
      <c r="PK110" s="16"/>
      <c r="PL110" s="16"/>
      <c r="PM110" s="16"/>
      <c r="PN110" s="16"/>
      <c r="PO110" s="16"/>
      <c r="PP110" s="16"/>
      <c r="PQ110" s="16"/>
      <c r="PR110" s="16"/>
      <c r="PS110" s="16"/>
      <c r="PT110" s="16"/>
      <c r="PU110" s="16"/>
      <c r="PV110" s="16"/>
      <c r="PW110" s="16"/>
      <c r="PX110" s="16"/>
      <c r="PY110" s="16"/>
      <c r="PZ110" s="16"/>
      <c r="QA110" s="16"/>
      <c r="QB110" s="16"/>
      <c r="QC110" s="16"/>
      <c r="QD110" s="16"/>
      <c r="QE110" s="16"/>
      <c r="QF110" s="16"/>
      <c r="QG110" s="16"/>
      <c r="QH110" s="16"/>
      <c r="QI110" s="16"/>
      <c r="QJ110" s="16"/>
      <c r="QK110" s="16"/>
      <c r="QL110" s="16"/>
      <c r="QM110" s="16"/>
      <c r="QN110" s="16"/>
      <c r="QO110" s="16"/>
      <c r="QP110" s="16"/>
      <c r="QQ110" s="16"/>
      <c r="QR110" s="16"/>
      <c r="QS110" s="16"/>
      <c r="QT110" s="16"/>
      <c r="QU110" s="16"/>
      <c r="QV110" s="16"/>
      <c r="QW110" s="16"/>
      <c r="QX110" s="16"/>
      <c r="QY110" s="16"/>
      <c r="QZ110" s="16"/>
      <c r="RA110" s="16"/>
      <c r="RB110" s="16"/>
      <c r="RC110" s="16"/>
      <c r="RD110" s="16"/>
      <c r="RE110" s="16"/>
      <c r="RF110" s="16"/>
      <c r="RG110" s="16"/>
      <c r="RH110" s="16"/>
      <c r="RI110" s="16"/>
      <c r="RJ110" s="16"/>
      <c r="RK110" s="16"/>
      <c r="RL110" s="16"/>
      <c r="RM110" s="16"/>
      <c r="RN110" s="16"/>
      <c r="RO110" s="16"/>
      <c r="RP110" s="16"/>
      <c r="RQ110" s="16"/>
      <c r="RR110" s="16"/>
      <c r="RS110" s="16"/>
      <c r="RT110" s="16"/>
      <c r="RU110" s="16"/>
      <c r="RV110" s="16"/>
      <c r="RW110" s="16"/>
      <c r="RX110" s="16"/>
      <c r="RY110" s="16"/>
      <c r="RZ110" s="16"/>
      <c r="SA110" s="16"/>
      <c r="SB110" s="16"/>
      <c r="SC110" s="16"/>
      <c r="SD110" s="16"/>
      <c r="SE110" s="16"/>
      <c r="SF110" s="16"/>
      <c r="SG110" s="16"/>
      <c r="SH110" s="16"/>
      <c r="SI110" s="16"/>
      <c r="SJ110" s="16"/>
      <c r="SK110" s="16"/>
      <c r="SL110" s="16"/>
      <c r="SM110" s="16"/>
      <c r="SN110" s="16"/>
      <c r="SO110" s="16"/>
      <c r="SP110" s="16"/>
      <c r="SQ110" s="16"/>
      <c r="SR110" s="16"/>
      <c r="SS110" s="16"/>
      <c r="ST110" s="16"/>
      <c r="SU110" s="16"/>
      <c r="SV110" s="16"/>
      <c r="SW110" s="16"/>
      <c r="SX110" s="16"/>
      <c r="SY110" s="16"/>
      <c r="SZ110" s="16"/>
      <c r="TA110" s="16"/>
      <c r="TB110" s="16"/>
      <c r="TC110" s="16"/>
      <c r="TD110" s="16"/>
      <c r="TE110" s="16"/>
      <c r="TF110" s="16"/>
      <c r="TG110" s="16"/>
      <c r="TH110" s="16"/>
      <c r="TI110" s="16"/>
      <c r="TJ110" s="16"/>
      <c r="TK110" s="16"/>
      <c r="TL110" s="16"/>
      <c r="TM110" s="16"/>
      <c r="TN110" s="16"/>
      <c r="TO110" s="16"/>
      <c r="TP110" s="16"/>
      <c r="TQ110" s="16"/>
      <c r="TR110" s="16"/>
      <c r="TS110" s="16"/>
      <c r="TT110" s="16"/>
      <c r="TU110" s="16"/>
      <c r="TV110" s="16"/>
      <c r="TW110" s="16"/>
      <c r="TX110" s="16"/>
      <c r="TY110" s="16"/>
      <c r="TZ110" s="16"/>
      <c r="UA110" s="16"/>
      <c r="UB110" s="16"/>
      <c r="UC110" s="16"/>
      <c r="UD110" s="16"/>
      <c r="UE110" s="16"/>
      <c r="UF110" s="16"/>
      <c r="UG110" s="16"/>
      <c r="UH110" s="16"/>
      <c r="UI110" s="16"/>
      <c r="UJ110" s="16"/>
      <c r="UK110" s="16"/>
      <c r="UL110" s="16"/>
      <c r="UM110" s="16"/>
      <c r="UN110" s="16"/>
      <c r="UO110" s="16"/>
      <c r="UP110" s="16"/>
      <c r="UQ110" s="16"/>
      <c r="UR110" s="16"/>
      <c r="US110" s="16"/>
      <c r="UT110" s="16"/>
      <c r="UU110" s="16"/>
      <c r="UV110" s="16"/>
      <c r="UW110" s="16"/>
      <c r="UX110" s="16"/>
      <c r="UY110" s="16"/>
      <c r="UZ110" s="16"/>
      <c r="VA110" s="16"/>
      <c r="VB110" s="16"/>
      <c r="VC110" s="16"/>
      <c r="VD110" s="16"/>
      <c r="VE110" s="16"/>
      <c r="VF110" s="16"/>
      <c r="VG110" s="16"/>
      <c r="VH110" s="16"/>
      <c r="VI110" s="16"/>
      <c r="VJ110" s="16"/>
      <c r="VK110" s="16"/>
      <c r="VL110" s="16"/>
      <c r="VM110" s="16"/>
      <c r="VN110" s="16"/>
      <c r="VO110" s="16"/>
      <c r="VP110" s="16"/>
      <c r="VQ110" s="16"/>
      <c r="VR110" s="16"/>
      <c r="VS110" s="16"/>
      <c r="VT110" s="16"/>
      <c r="VU110" s="16"/>
      <c r="VV110" s="16"/>
      <c r="VW110" s="16"/>
      <c r="VX110" s="16"/>
      <c r="VY110" s="16"/>
      <c r="VZ110" s="16"/>
      <c r="WA110" s="16"/>
      <c r="WB110" s="16"/>
      <c r="WC110" s="16"/>
      <c r="WD110" s="16"/>
      <c r="WE110" s="16"/>
      <c r="WF110" s="16"/>
      <c r="WG110" s="16"/>
      <c r="WH110" s="16"/>
      <c r="WI110" s="16"/>
      <c r="WJ110" s="16"/>
      <c r="WK110" s="16"/>
      <c r="WL110" s="16"/>
      <c r="WM110" s="16"/>
      <c r="WN110" s="16"/>
      <c r="WO110" s="16"/>
      <c r="WP110" s="16"/>
      <c r="WQ110" s="16"/>
      <c r="WR110" s="16"/>
      <c r="WS110" s="16"/>
      <c r="WT110" s="16"/>
      <c r="WU110" s="16"/>
      <c r="WV110" s="16"/>
      <c r="WW110" s="16"/>
      <c r="WX110" s="16"/>
      <c r="WY110" s="16"/>
      <c r="WZ110" s="16"/>
      <c r="XA110" s="16"/>
      <c r="XB110" s="16"/>
      <c r="XC110" s="16"/>
      <c r="XD110" s="16"/>
      <c r="XE110" s="16"/>
      <c r="XF110" s="16"/>
      <c r="XG110" s="16"/>
      <c r="XH110" s="16"/>
      <c r="XI110" s="16"/>
      <c r="XJ110" s="16"/>
      <c r="XK110" s="16"/>
      <c r="XL110" s="16"/>
      <c r="XM110" s="16"/>
      <c r="XN110" s="16"/>
      <c r="XO110" s="16"/>
      <c r="XP110" s="16"/>
      <c r="XQ110" s="16"/>
      <c r="XR110" s="16"/>
      <c r="XS110" s="16"/>
      <c r="XT110" s="16"/>
      <c r="XU110" s="16"/>
      <c r="XV110" s="16"/>
      <c r="XW110" s="16"/>
      <c r="XX110" s="16"/>
      <c r="XY110" s="16"/>
      <c r="XZ110" s="16"/>
      <c r="YA110" s="16"/>
      <c r="YB110" s="16"/>
      <c r="YC110" s="16"/>
      <c r="YD110" s="16"/>
      <c r="YE110" s="16"/>
      <c r="YF110" s="16"/>
      <c r="YG110" s="16"/>
      <c r="YH110" s="16"/>
      <c r="YI110" s="16"/>
      <c r="YJ110" s="16"/>
      <c r="YK110" s="16"/>
      <c r="YL110" s="16"/>
      <c r="YM110" s="16"/>
      <c r="YN110" s="16"/>
      <c r="YO110" s="16"/>
      <c r="YP110" s="16"/>
      <c r="YQ110" s="16"/>
      <c r="YR110" s="16"/>
      <c r="YS110" s="16"/>
      <c r="YT110" s="16"/>
      <c r="YU110" s="16"/>
      <c r="YV110" s="16"/>
      <c r="YW110" s="16"/>
      <c r="YX110" s="16"/>
      <c r="YY110" s="16"/>
      <c r="YZ110" s="16"/>
      <c r="ZA110" s="16"/>
      <c r="ZB110" s="16"/>
      <c r="ZC110" s="16"/>
      <c r="ZD110" s="16"/>
      <c r="ZE110" s="16"/>
      <c r="ZF110" s="16"/>
      <c r="ZG110" s="16"/>
      <c r="ZH110" s="16"/>
      <c r="ZI110" s="16"/>
      <c r="ZJ110" s="16"/>
      <c r="ZK110" s="16"/>
      <c r="ZL110" s="16"/>
      <c r="ZM110" s="16"/>
      <c r="ZN110" s="16"/>
      <c r="ZO110" s="16"/>
      <c r="ZP110" s="16"/>
      <c r="ZQ110" s="16"/>
      <c r="ZR110" s="16"/>
      <c r="ZS110" s="16"/>
      <c r="ZT110" s="16"/>
      <c r="ZU110" s="16"/>
      <c r="ZV110" s="16"/>
      <c r="ZW110" s="16"/>
      <c r="ZX110" s="16"/>
      <c r="ZY110" s="16"/>
      <c r="ZZ110" s="16"/>
      <c r="AAA110" s="16"/>
      <c r="AAB110" s="16"/>
      <c r="AAC110" s="16"/>
      <c r="AAD110" s="16"/>
      <c r="AAE110" s="16"/>
      <c r="AAF110" s="16"/>
      <c r="AAG110" s="16"/>
      <c r="AAH110" s="16"/>
      <c r="AAI110" s="16"/>
      <c r="AAJ110" s="16"/>
      <c r="AAK110" s="16"/>
      <c r="AAL110" s="16"/>
      <c r="AAM110" s="16"/>
      <c r="AAN110" s="16"/>
      <c r="AAO110" s="16"/>
      <c r="AAP110" s="16"/>
      <c r="AAQ110" s="16"/>
      <c r="AAR110" s="16"/>
      <c r="AAS110" s="16"/>
      <c r="AAT110" s="16"/>
      <c r="AAU110" s="16"/>
      <c r="AAV110" s="16"/>
      <c r="AAW110" s="16"/>
      <c r="AAX110" s="16"/>
      <c r="AAY110" s="16"/>
      <c r="AAZ110" s="16"/>
      <c r="ABA110" s="16"/>
      <c r="ABB110" s="16"/>
      <c r="ABC110" s="16"/>
      <c r="ABD110" s="16"/>
      <c r="ABE110" s="16"/>
    </row>
    <row r="111" spans="1:733" s="16" customFormat="1" ht="18" customHeight="1" x14ac:dyDescent="0.25">
      <c r="A111" s="11">
        <v>1</v>
      </c>
      <c r="B111" s="7" t="s">
        <v>75</v>
      </c>
      <c r="C111" s="106">
        <f t="shared" ref="C111:C117" si="102">D111+E111+F111</f>
        <v>5000</v>
      </c>
      <c r="D111" s="104">
        <v>4598</v>
      </c>
      <c r="E111" s="104">
        <v>285</v>
      </c>
      <c r="F111" s="104">
        <v>117</v>
      </c>
      <c r="G111" s="104">
        <v>838</v>
      </c>
      <c r="H111" s="104">
        <v>34</v>
      </c>
      <c r="I111" s="105">
        <f t="shared" ref="I111:I117" si="103">J111+K111+L111+M111+N111</f>
        <v>533</v>
      </c>
      <c r="J111" s="104">
        <v>102</v>
      </c>
      <c r="K111" s="104">
        <v>217</v>
      </c>
      <c r="L111" s="104"/>
      <c r="M111" s="104">
        <v>161</v>
      </c>
      <c r="N111" s="104">
        <v>53</v>
      </c>
      <c r="O111" s="104">
        <v>13</v>
      </c>
      <c r="P111" s="104">
        <v>135</v>
      </c>
      <c r="Q111" s="104">
        <v>113</v>
      </c>
      <c r="R111" s="104">
        <v>22</v>
      </c>
    </row>
    <row r="112" spans="1:733" s="16" customFormat="1" ht="18" customHeight="1" x14ac:dyDescent="0.25">
      <c r="A112" s="11">
        <v>2</v>
      </c>
      <c r="B112" s="7" t="s">
        <v>77</v>
      </c>
      <c r="C112" s="106">
        <f t="shared" si="102"/>
        <v>219</v>
      </c>
      <c r="D112" s="104">
        <v>107</v>
      </c>
      <c r="E112" s="104">
        <v>109</v>
      </c>
      <c r="F112" s="104">
        <v>3</v>
      </c>
      <c r="G112" s="104">
        <v>201</v>
      </c>
      <c r="H112" s="104">
        <v>3</v>
      </c>
      <c r="I112" s="105">
        <f t="shared" si="103"/>
        <v>42</v>
      </c>
      <c r="J112" s="104">
        <v>8</v>
      </c>
      <c r="K112" s="104">
        <v>16</v>
      </c>
      <c r="L112" s="104"/>
      <c r="M112" s="104">
        <v>18</v>
      </c>
      <c r="N112" s="104"/>
      <c r="O112" s="104">
        <v>11</v>
      </c>
      <c r="P112" s="104">
        <v>17</v>
      </c>
      <c r="Q112" s="104">
        <v>17</v>
      </c>
      <c r="R112" s="104"/>
    </row>
    <row r="113" spans="1:733" s="16" customFormat="1" ht="18" customHeight="1" x14ac:dyDescent="0.25">
      <c r="A113" s="11">
        <v>3</v>
      </c>
      <c r="B113" s="7" t="s">
        <v>76</v>
      </c>
      <c r="C113" s="106">
        <f t="shared" si="102"/>
        <v>574</v>
      </c>
      <c r="D113" s="104">
        <v>494</v>
      </c>
      <c r="E113" s="104">
        <v>1</v>
      </c>
      <c r="F113" s="104">
        <v>79</v>
      </c>
      <c r="G113" s="104"/>
      <c r="H113" s="104">
        <v>10</v>
      </c>
      <c r="I113" s="105">
        <f t="shared" si="103"/>
        <v>42</v>
      </c>
      <c r="J113" s="104">
        <v>2</v>
      </c>
      <c r="K113" s="104">
        <v>23</v>
      </c>
      <c r="L113" s="104"/>
      <c r="M113" s="104">
        <v>17</v>
      </c>
      <c r="N113" s="104"/>
      <c r="O113" s="104"/>
      <c r="P113" s="104">
        <v>3</v>
      </c>
      <c r="Q113" s="104"/>
      <c r="R113" s="104">
        <v>3</v>
      </c>
    </row>
    <row r="114" spans="1:733" s="16" customFormat="1" ht="18" customHeight="1" x14ac:dyDescent="0.25">
      <c r="A114" s="11">
        <v>4</v>
      </c>
      <c r="B114" s="7" t="s">
        <v>183</v>
      </c>
      <c r="C114" s="106">
        <f t="shared" si="102"/>
        <v>9</v>
      </c>
      <c r="D114" s="104">
        <v>8</v>
      </c>
      <c r="E114" s="104"/>
      <c r="F114" s="104">
        <v>1</v>
      </c>
      <c r="G114" s="104">
        <v>8</v>
      </c>
      <c r="H114" s="104"/>
      <c r="I114" s="105">
        <f t="shared" si="103"/>
        <v>0</v>
      </c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1:733" s="16" customFormat="1" ht="18" customHeight="1" x14ac:dyDescent="0.25">
      <c r="A115" s="11">
        <v>5</v>
      </c>
      <c r="B115" s="7" t="s">
        <v>184</v>
      </c>
      <c r="C115" s="106">
        <f t="shared" si="102"/>
        <v>0</v>
      </c>
      <c r="D115" s="104"/>
      <c r="E115" s="104"/>
      <c r="F115" s="104"/>
      <c r="G115" s="104"/>
      <c r="H115" s="104"/>
      <c r="I115" s="105">
        <f t="shared" si="103"/>
        <v>2</v>
      </c>
      <c r="J115" s="104"/>
      <c r="K115" s="104">
        <v>2</v>
      </c>
      <c r="L115" s="104"/>
      <c r="M115" s="104"/>
      <c r="N115" s="104"/>
      <c r="O115" s="104"/>
      <c r="P115" s="104"/>
      <c r="Q115" s="104"/>
      <c r="R115" s="104"/>
    </row>
    <row r="116" spans="1:733" s="16" customFormat="1" ht="18" customHeight="1" x14ac:dyDescent="0.25">
      <c r="A116" s="11">
        <v>6</v>
      </c>
      <c r="B116" s="7" t="s">
        <v>185</v>
      </c>
      <c r="C116" s="106">
        <f t="shared" si="102"/>
        <v>0</v>
      </c>
      <c r="D116" s="104"/>
      <c r="E116" s="104"/>
      <c r="F116" s="104"/>
      <c r="G116" s="104"/>
      <c r="H116" s="104"/>
      <c r="I116" s="105">
        <f t="shared" si="103"/>
        <v>2</v>
      </c>
      <c r="J116" s="104"/>
      <c r="K116" s="104">
        <v>2</v>
      </c>
      <c r="L116" s="104"/>
      <c r="M116" s="104"/>
      <c r="N116" s="104"/>
      <c r="O116" s="104"/>
      <c r="P116" s="104"/>
      <c r="Q116" s="104"/>
      <c r="R116" s="104"/>
    </row>
    <row r="117" spans="1:733" s="16" customFormat="1" ht="18" customHeight="1" x14ac:dyDescent="0.25">
      <c r="A117" s="11">
        <v>7</v>
      </c>
      <c r="B117" s="7" t="s">
        <v>186</v>
      </c>
      <c r="C117" s="106">
        <f t="shared" si="102"/>
        <v>0</v>
      </c>
      <c r="D117" s="104"/>
      <c r="E117" s="104"/>
      <c r="F117" s="104"/>
      <c r="G117" s="104"/>
      <c r="H117" s="104"/>
      <c r="I117" s="105">
        <f t="shared" si="103"/>
        <v>2</v>
      </c>
      <c r="J117" s="104">
        <v>2</v>
      </c>
      <c r="K117" s="104"/>
      <c r="L117" s="104"/>
      <c r="M117" s="104"/>
      <c r="N117" s="104"/>
      <c r="O117" s="104"/>
      <c r="P117" s="104"/>
      <c r="Q117" s="104"/>
      <c r="R117" s="104"/>
    </row>
    <row r="118" spans="1:733" s="20" customFormat="1" ht="18" customHeight="1" x14ac:dyDescent="0.25">
      <c r="A118" s="121" t="s">
        <v>15</v>
      </c>
      <c r="B118" s="122"/>
      <c r="C118" s="101">
        <f>SUM(C111:C117)</f>
        <v>5802</v>
      </c>
      <c r="D118" s="101">
        <f t="shared" ref="D118:R118" si="104">SUM(D111:D117)</f>
        <v>5207</v>
      </c>
      <c r="E118" s="101">
        <f t="shared" si="104"/>
        <v>395</v>
      </c>
      <c r="F118" s="101">
        <f t="shared" si="104"/>
        <v>200</v>
      </c>
      <c r="G118" s="101">
        <f t="shared" si="104"/>
        <v>1047</v>
      </c>
      <c r="H118" s="101">
        <f t="shared" si="104"/>
        <v>47</v>
      </c>
      <c r="I118" s="101">
        <f t="shared" si="104"/>
        <v>623</v>
      </c>
      <c r="J118" s="101">
        <f t="shared" si="104"/>
        <v>114</v>
      </c>
      <c r="K118" s="101">
        <f t="shared" si="104"/>
        <v>260</v>
      </c>
      <c r="L118" s="101">
        <f t="shared" si="104"/>
        <v>0</v>
      </c>
      <c r="M118" s="101">
        <f t="shared" si="104"/>
        <v>196</v>
      </c>
      <c r="N118" s="101">
        <f t="shared" si="104"/>
        <v>53</v>
      </c>
      <c r="O118" s="101">
        <f t="shared" si="104"/>
        <v>24</v>
      </c>
      <c r="P118" s="101">
        <f t="shared" si="104"/>
        <v>155</v>
      </c>
      <c r="Q118" s="101">
        <f t="shared" si="104"/>
        <v>130</v>
      </c>
      <c r="R118" s="101">
        <f t="shared" si="104"/>
        <v>25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  <c r="IW118" s="19"/>
      <c r="IX118" s="19"/>
      <c r="IY118" s="19"/>
      <c r="IZ118" s="19"/>
      <c r="JA118" s="19"/>
      <c r="JB118" s="19"/>
      <c r="JC118" s="19"/>
      <c r="JD118" s="19"/>
      <c r="JE118" s="19"/>
      <c r="JF118" s="19"/>
      <c r="JG118" s="19"/>
      <c r="JH118" s="19"/>
      <c r="JI118" s="19"/>
      <c r="JJ118" s="19"/>
      <c r="JK118" s="19"/>
      <c r="JL118" s="19"/>
      <c r="JM118" s="19"/>
      <c r="JN118" s="19"/>
      <c r="JO118" s="19"/>
      <c r="JP118" s="19"/>
      <c r="JQ118" s="19"/>
      <c r="JR118" s="19"/>
      <c r="JS118" s="19"/>
      <c r="JT118" s="19"/>
      <c r="JU118" s="19"/>
      <c r="JV118" s="19"/>
      <c r="JW118" s="19"/>
      <c r="JX118" s="19"/>
      <c r="JY118" s="19"/>
      <c r="JZ118" s="19"/>
      <c r="KA118" s="19"/>
      <c r="KB118" s="19"/>
      <c r="KC118" s="19"/>
      <c r="KD118" s="19"/>
      <c r="KE118" s="19"/>
      <c r="KF118" s="19"/>
      <c r="KG118" s="19"/>
      <c r="KH118" s="19"/>
      <c r="KI118" s="19"/>
      <c r="KJ118" s="19"/>
      <c r="KK118" s="19"/>
      <c r="KL118" s="19"/>
      <c r="KM118" s="19"/>
      <c r="KN118" s="19"/>
      <c r="KO118" s="19"/>
      <c r="KP118" s="19"/>
      <c r="KQ118" s="19"/>
      <c r="KR118" s="19"/>
      <c r="KS118" s="19"/>
      <c r="KT118" s="19"/>
      <c r="KU118" s="19"/>
      <c r="KV118" s="19"/>
      <c r="KW118" s="19"/>
      <c r="KX118" s="19"/>
      <c r="KY118" s="19"/>
      <c r="KZ118" s="19"/>
      <c r="LA118" s="19"/>
      <c r="LB118" s="19"/>
      <c r="LC118" s="19"/>
      <c r="LD118" s="19"/>
      <c r="LE118" s="19"/>
      <c r="LF118" s="19"/>
      <c r="LG118" s="19"/>
      <c r="LH118" s="19"/>
      <c r="LI118" s="19"/>
      <c r="LJ118" s="19"/>
      <c r="LK118" s="19"/>
      <c r="LL118" s="19"/>
      <c r="LM118" s="19"/>
      <c r="LN118" s="19"/>
      <c r="LO118" s="19"/>
      <c r="LP118" s="19"/>
      <c r="LQ118" s="19"/>
      <c r="LR118" s="19"/>
      <c r="LS118" s="19"/>
      <c r="LT118" s="19"/>
      <c r="LU118" s="19"/>
      <c r="LV118" s="19"/>
      <c r="LW118" s="19"/>
      <c r="LX118" s="19"/>
      <c r="LY118" s="19"/>
      <c r="LZ118" s="19"/>
      <c r="MA118" s="19"/>
      <c r="MB118" s="19"/>
      <c r="MC118" s="19"/>
      <c r="MD118" s="19"/>
      <c r="ME118" s="19"/>
      <c r="MF118" s="19"/>
      <c r="MG118" s="19"/>
      <c r="MH118" s="19"/>
      <c r="MI118" s="19"/>
      <c r="MJ118" s="19"/>
      <c r="MK118" s="19"/>
      <c r="ML118" s="19"/>
      <c r="MM118" s="19"/>
      <c r="MN118" s="19"/>
      <c r="MO118" s="19"/>
      <c r="MP118" s="19"/>
      <c r="MQ118" s="19"/>
      <c r="MR118" s="19"/>
      <c r="MS118" s="19"/>
      <c r="MT118" s="19"/>
      <c r="MU118" s="19"/>
      <c r="MV118" s="19"/>
      <c r="MW118" s="19"/>
      <c r="MX118" s="19"/>
      <c r="MY118" s="19"/>
      <c r="MZ118" s="19"/>
      <c r="NA118" s="19"/>
      <c r="NB118" s="19"/>
      <c r="NC118" s="19"/>
      <c r="ND118" s="19"/>
      <c r="NE118" s="19"/>
      <c r="NF118" s="19"/>
      <c r="NG118" s="19"/>
      <c r="NH118" s="19"/>
      <c r="NI118" s="19"/>
      <c r="NJ118" s="19"/>
      <c r="NK118" s="19"/>
      <c r="NL118" s="19"/>
      <c r="NM118" s="19"/>
      <c r="NN118" s="19"/>
      <c r="NO118" s="19"/>
      <c r="NP118" s="19"/>
      <c r="NQ118" s="19"/>
      <c r="NR118" s="19"/>
      <c r="NS118" s="19"/>
      <c r="NT118" s="19"/>
      <c r="NU118" s="19"/>
      <c r="NV118" s="19"/>
      <c r="NW118" s="19"/>
      <c r="NX118" s="19"/>
      <c r="NY118" s="19"/>
      <c r="NZ118" s="19"/>
      <c r="OA118" s="19"/>
      <c r="OB118" s="19"/>
      <c r="OC118" s="19"/>
      <c r="OD118" s="19"/>
      <c r="OE118" s="19"/>
      <c r="OF118" s="19"/>
      <c r="OG118" s="19"/>
      <c r="OH118" s="19"/>
      <c r="OI118" s="19"/>
      <c r="OJ118" s="19"/>
      <c r="OK118" s="19"/>
      <c r="OL118" s="19"/>
      <c r="OM118" s="19"/>
      <c r="ON118" s="19"/>
      <c r="OO118" s="19"/>
      <c r="OP118" s="19"/>
      <c r="OQ118" s="19"/>
      <c r="OR118" s="19"/>
      <c r="OS118" s="19"/>
      <c r="OT118" s="19"/>
      <c r="OU118" s="19"/>
      <c r="OV118" s="19"/>
      <c r="OW118" s="19"/>
      <c r="OX118" s="19"/>
      <c r="OY118" s="19"/>
      <c r="OZ118" s="19"/>
      <c r="PA118" s="19"/>
      <c r="PB118" s="19"/>
      <c r="PC118" s="19"/>
      <c r="PD118" s="19"/>
      <c r="PE118" s="19"/>
      <c r="PF118" s="19"/>
      <c r="PG118" s="19"/>
      <c r="PH118" s="19"/>
      <c r="PI118" s="19"/>
      <c r="PJ118" s="19"/>
      <c r="PK118" s="19"/>
      <c r="PL118" s="19"/>
      <c r="PM118" s="19"/>
      <c r="PN118" s="19"/>
      <c r="PO118" s="19"/>
      <c r="PP118" s="19"/>
      <c r="PQ118" s="19"/>
      <c r="PR118" s="19"/>
      <c r="PS118" s="19"/>
      <c r="PT118" s="19"/>
      <c r="PU118" s="19"/>
      <c r="PV118" s="19"/>
      <c r="PW118" s="19"/>
      <c r="PX118" s="19"/>
      <c r="PY118" s="19"/>
      <c r="PZ118" s="19"/>
      <c r="QA118" s="19"/>
      <c r="QB118" s="19"/>
      <c r="QC118" s="19"/>
      <c r="QD118" s="19"/>
      <c r="QE118" s="19"/>
      <c r="QF118" s="19"/>
      <c r="QG118" s="19"/>
      <c r="QH118" s="19"/>
      <c r="QI118" s="19"/>
      <c r="QJ118" s="19"/>
      <c r="QK118" s="19"/>
      <c r="QL118" s="19"/>
      <c r="QM118" s="19"/>
      <c r="QN118" s="19"/>
      <c r="QO118" s="19"/>
      <c r="QP118" s="19"/>
      <c r="QQ118" s="19"/>
      <c r="QR118" s="19"/>
      <c r="QS118" s="19"/>
      <c r="QT118" s="19"/>
      <c r="QU118" s="19"/>
      <c r="QV118" s="19"/>
      <c r="QW118" s="19"/>
      <c r="QX118" s="19"/>
      <c r="QY118" s="19"/>
      <c r="QZ118" s="19"/>
      <c r="RA118" s="19"/>
      <c r="RB118" s="19"/>
      <c r="RC118" s="19"/>
      <c r="RD118" s="19"/>
      <c r="RE118" s="19"/>
      <c r="RF118" s="19"/>
      <c r="RG118" s="19"/>
      <c r="RH118" s="19"/>
      <c r="RI118" s="19"/>
      <c r="RJ118" s="19"/>
      <c r="RK118" s="19"/>
      <c r="RL118" s="19"/>
      <c r="RM118" s="19"/>
      <c r="RN118" s="19"/>
      <c r="RO118" s="19"/>
      <c r="RP118" s="19"/>
      <c r="RQ118" s="19"/>
      <c r="RR118" s="19"/>
      <c r="RS118" s="19"/>
      <c r="RT118" s="19"/>
      <c r="RU118" s="19"/>
      <c r="RV118" s="19"/>
      <c r="RW118" s="19"/>
      <c r="RX118" s="19"/>
      <c r="RY118" s="19"/>
      <c r="RZ118" s="19"/>
      <c r="SA118" s="19"/>
      <c r="SB118" s="19"/>
      <c r="SC118" s="19"/>
      <c r="SD118" s="19"/>
      <c r="SE118" s="19"/>
      <c r="SF118" s="19"/>
      <c r="SG118" s="19"/>
      <c r="SH118" s="19"/>
      <c r="SI118" s="19"/>
      <c r="SJ118" s="19"/>
      <c r="SK118" s="19"/>
      <c r="SL118" s="19"/>
      <c r="SM118" s="19"/>
      <c r="SN118" s="19"/>
      <c r="SO118" s="19"/>
      <c r="SP118" s="19"/>
      <c r="SQ118" s="19"/>
      <c r="SR118" s="19"/>
      <c r="SS118" s="19"/>
      <c r="ST118" s="19"/>
      <c r="SU118" s="19"/>
      <c r="SV118" s="19"/>
      <c r="SW118" s="19"/>
      <c r="SX118" s="19"/>
      <c r="SY118" s="19"/>
      <c r="SZ118" s="19"/>
      <c r="TA118" s="19"/>
      <c r="TB118" s="19"/>
      <c r="TC118" s="19"/>
      <c r="TD118" s="19"/>
      <c r="TE118" s="19"/>
      <c r="TF118" s="19"/>
      <c r="TG118" s="19"/>
      <c r="TH118" s="19"/>
      <c r="TI118" s="19"/>
      <c r="TJ118" s="19"/>
      <c r="TK118" s="19"/>
      <c r="TL118" s="19"/>
      <c r="TM118" s="19"/>
      <c r="TN118" s="19"/>
      <c r="TO118" s="19"/>
      <c r="TP118" s="19"/>
      <c r="TQ118" s="19"/>
      <c r="TR118" s="19"/>
      <c r="TS118" s="19"/>
      <c r="TT118" s="19"/>
      <c r="TU118" s="19"/>
      <c r="TV118" s="19"/>
      <c r="TW118" s="19"/>
      <c r="TX118" s="19"/>
      <c r="TY118" s="19"/>
      <c r="TZ118" s="19"/>
      <c r="UA118" s="19"/>
      <c r="UB118" s="19"/>
      <c r="UC118" s="19"/>
      <c r="UD118" s="19"/>
      <c r="UE118" s="19"/>
      <c r="UF118" s="19"/>
      <c r="UG118" s="19"/>
      <c r="UH118" s="19"/>
      <c r="UI118" s="19"/>
      <c r="UJ118" s="19"/>
      <c r="UK118" s="19"/>
      <c r="UL118" s="19"/>
      <c r="UM118" s="19"/>
      <c r="UN118" s="19"/>
      <c r="UO118" s="19"/>
      <c r="UP118" s="19"/>
      <c r="UQ118" s="19"/>
      <c r="UR118" s="19"/>
      <c r="US118" s="19"/>
      <c r="UT118" s="19"/>
      <c r="UU118" s="19"/>
      <c r="UV118" s="19"/>
      <c r="UW118" s="19"/>
      <c r="UX118" s="19"/>
      <c r="UY118" s="19"/>
      <c r="UZ118" s="19"/>
      <c r="VA118" s="19"/>
      <c r="VB118" s="19"/>
      <c r="VC118" s="19"/>
      <c r="VD118" s="19"/>
      <c r="VE118" s="19"/>
      <c r="VF118" s="19"/>
      <c r="VG118" s="19"/>
      <c r="VH118" s="19"/>
      <c r="VI118" s="19"/>
      <c r="VJ118" s="19"/>
      <c r="VK118" s="19"/>
      <c r="VL118" s="19"/>
      <c r="VM118" s="19"/>
      <c r="VN118" s="19"/>
      <c r="VO118" s="19"/>
      <c r="VP118" s="19"/>
      <c r="VQ118" s="19"/>
      <c r="VR118" s="19"/>
      <c r="VS118" s="19"/>
      <c r="VT118" s="19"/>
      <c r="VU118" s="19"/>
      <c r="VV118" s="19"/>
      <c r="VW118" s="19"/>
      <c r="VX118" s="19"/>
      <c r="VY118" s="19"/>
      <c r="VZ118" s="19"/>
      <c r="WA118" s="19"/>
      <c r="WB118" s="19"/>
      <c r="WC118" s="19"/>
      <c r="WD118" s="19"/>
      <c r="WE118" s="19"/>
      <c r="WF118" s="19"/>
      <c r="WG118" s="19"/>
      <c r="WH118" s="19"/>
      <c r="WI118" s="19"/>
      <c r="WJ118" s="19"/>
      <c r="WK118" s="19"/>
      <c r="WL118" s="19"/>
      <c r="WM118" s="19"/>
      <c r="WN118" s="19"/>
      <c r="WO118" s="19"/>
      <c r="WP118" s="19"/>
      <c r="WQ118" s="19"/>
      <c r="WR118" s="19"/>
      <c r="WS118" s="19"/>
      <c r="WT118" s="19"/>
      <c r="WU118" s="19"/>
      <c r="WV118" s="19"/>
      <c r="WW118" s="19"/>
      <c r="WX118" s="19"/>
      <c r="WY118" s="19"/>
      <c r="WZ118" s="19"/>
      <c r="XA118" s="19"/>
      <c r="XB118" s="19"/>
      <c r="XC118" s="19"/>
      <c r="XD118" s="19"/>
      <c r="XE118" s="19"/>
      <c r="XF118" s="19"/>
      <c r="XG118" s="19"/>
      <c r="XH118" s="19"/>
      <c r="XI118" s="19"/>
      <c r="XJ118" s="19"/>
      <c r="XK118" s="19"/>
      <c r="XL118" s="19"/>
      <c r="XM118" s="19"/>
      <c r="XN118" s="19"/>
      <c r="XO118" s="19"/>
      <c r="XP118" s="19"/>
      <c r="XQ118" s="19"/>
      <c r="XR118" s="19"/>
      <c r="XS118" s="19"/>
      <c r="XT118" s="19"/>
      <c r="XU118" s="19"/>
      <c r="XV118" s="19"/>
      <c r="XW118" s="19"/>
      <c r="XX118" s="19"/>
      <c r="XY118" s="19"/>
      <c r="XZ118" s="19"/>
      <c r="YA118" s="19"/>
      <c r="YB118" s="19"/>
      <c r="YC118" s="19"/>
      <c r="YD118" s="19"/>
      <c r="YE118" s="19"/>
      <c r="YF118" s="19"/>
      <c r="YG118" s="19"/>
      <c r="YH118" s="19"/>
      <c r="YI118" s="19"/>
      <c r="YJ118" s="19"/>
      <c r="YK118" s="19"/>
      <c r="YL118" s="19"/>
      <c r="YM118" s="19"/>
      <c r="YN118" s="19"/>
      <c r="YO118" s="19"/>
      <c r="YP118" s="19"/>
      <c r="YQ118" s="19"/>
      <c r="YR118" s="19"/>
      <c r="YS118" s="19"/>
      <c r="YT118" s="19"/>
      <c r="YU118" s="19"/>
      <c r="YV118" s="19"/>
      <c r="YW118" s="19"/>
      <c r="YX118" s="19"/>
      <c r="YY118" s="19"/>
      <c r="YZ118" s="19"/>
      <c r="ZA118" s="19"/>
      <c r="ZB118" s="19"/>
      <c r="ZC118" s="19"/>
      <c r="ZD118" s="19"/>
      <c r="ZE118" s="19"/>
      <c r="ZF118" s="19"/>
      <c r="ZG118" s="19"/>
      <c r="ZH118" s="19"/>
      <c r="ZI118" s="19"/>
      <c r="ZJ118" s="19"/>
      <c r="ZK118" s="19"/>
      <c r="ZL118" s="19"/>
      <c r="ZM118" s="19"/>
      <c r="ZN118" s="19"/>
      <c r="ZO118" s="19"/>
      <c r="ZP118" s="19"/>
      <c r="ZQ118" s="19"/>
      <c r="ZR118" s="19"/>
      <c r="ZS118" s="19"/>
      <c r="ZT118" s="19"/>
      <c r="ZU118" s="19"/>
      <c r="ZV118" s="19"/>
      <c r="ZW118" s="19"/>
      <c r="ZX118" s="19"/>
      <c r="ZY118" s="19"/>
      <c r="ZZ118" s="19"/>
      <c r="AAA118" s="19"/>
      <c r="AAB118" s="19"/>
      <c r="AAC118" s="19"/>
      <c r="AAD118" s="19"/>
      <c r="AAE118" s="19"/>
      <c r="AAF118" s="19"/>
      <c r="AAG118" s="19"/>
      <c r="AAH118" s="19"/>
      <c r="AAI118" s="19"/>
      <c r="AAJ118" s="19"/>
      <c r="AAK118" s="19"/>
      <c r="AAL118" s="19"/>
      <c r="AAM118" s="19"/>
      <c r="AAN118" s="19"/>
      <c r="AAO118" s="19"/>
      <c r="AAP118" s="19"/>
      <c r="AAQ118" s="19"/>
      <c r="AAR118" s="19"/>
      <c r="AAS118" s="19"/>
      <c r="AAT118" s="19"/>
      <c r="AAU118" s="19"/>
      <c r="AAV118" s="19"/>
      <c r="AAW118" s="19"/>
      <c r="AAX118" s="19"/>
      <c r="AAY118" s="19"/>
      <c r="AAZ118" s="19"/>
      <c r="ABA118" s="19"/>
      <c r="ABB118" s="19"/>
      <c r="ABC118" s="19"/>
      <c r="ABD118" s="19"/>
      <c r="ABE118" s="19"/>
    </row>
    <row r="119" spans="1:733" s="18" customFormat="1" ht="18" customHeight="1" x14ac:dyDescent="0.25">
      <c r="A119" s="85">
        <v>17</v>
      </c>
      <c r="B119" s="96" t="s">
        <v>150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7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  <c r="IW119" s="16"/>
      <c r="IX119" s="16"/>
      <c r="IY119" s="16"/>
      <c r="IZ119" s="16"/>
      <c r="JA119" s="16"/>
      <c r="JB119" s="16"/>
      <c r="JC119" s="16"/>
      <c r="JD119" s="16"/>
      <c r="JE119" s="16"/>
      <c r="JF119" s="16"/>
      <c r="JG119" s="16"/>
      <c r="JH119" s="16"/>
      <c r="JI119" s="16"/>
      <c r="JJ119" s="16"/>
      <c r="JK119" s="16"/>
      <c r="JL119" s="16"/>
      <c r="JM119" s="16"/>
      <c r="JN119" s="16"/>
      <c r="JO119" s="16"/>
      <c r="JP119" s="16"/>
      <c r="JQ119" s="16"/>
      <c r="JR119" s="16"/>
      <c r="JS119" s="16"/>
      <c r="JT119" s="16"/>
      <c r="JU119" s="16"/>
      <c r="JV119" s="16"/>
      <c r="JW119" s="16"/>
      <c r="JX119" s="16"/>
      <c r="JY119" s="16"/>
      <c r="JZ119" s="16"/>
      <c r="KA119" s="16"/>
      <c r="KB119" s="16"/>
      <c r="KC119" s="16"/>
      <c r="KD119" s="16"/>
      <c r="KE119" s="16"/>
      <c r="KF119" s="16"/>
      <c r="KG119" s="16"/>
      <c r="KH119" s="16"/>
      <c r="KI119" s="16"/>
      <c r="KJ119" s="16"/>
      <c r="KK119" s="16"/>
      <c r="KL119" s="16"/>
      <c r="KM119" s="16"/>
      <c r="KN119" s="16"/>
      <c r="KO119" s="16"/>
      <c r="KP119" s="16"/>
      <c r="KQ119" s="16"/>
      <c r="KR119" s="16"/>
      <c r="KS119" s="16"/>
      <c r="KT119" s="16"/>
      <c r="KU119" s="16"/>
      <c r="KV119" s="16"/>
      <c r="KW119" s="16"/>
      <c r="KX119" s="16"/>
      <c r="KY119" s="16"/>
      <c r="KZ119" s="16"/>
      <c r="LA119" s="16"/>
      <c r="LB119" s="16"/>
      <c r="LC119" s="16"/>
      <c r="LD119" s="16"/>
      <c r="LE119" s="16"/>
      <c r="LF119" s="16"/>
      <c r="LG119" s="16"/>
      <c r="LH119" s="16"/>
      <c r="LI119" s="16"/>
      <c r="LJ119" s="16"/>
      <c r="LK119" s="16"/>
      <c r="LL119" s="16"/>
      <c r="LM119" s="16"/>
      <c r="LN119" s="16"/>
      <c r="LO119" s="16"/>
      <c r="LP119" s="16"/>
      <c r="LQ119" s="16"/>
      <c r="LR119" s="16"/>
      <c r="LS119" s="16"/>
      <c r="LT119" s="16"/>
      <c r="LU119" s="16"/>
      <c r="LV119" s="16"/>
      <c r="LW119" s="16"/>
      <c r="LX119" s="16"/>
      <c r="LY119" s="16"/>
      <c r="LZ119" s="16"/>
      <c r="MA119" s="16"/>
      <c r="MB119" s="16"/>
      <c r="MC119" s="16"/>
      <c r="MD119" s="16"/>
      <c r="ME119" s="16"/>
      <c r="MF119" s="16"/>
      <c r="MG119" s="16"/>
      <c r="MH119" s="16"/>
      <c r="MI119" s="16"/>
      <c r="MJ119" s="16"/>
      <c r="MK119" s="16"/>
      <c r="ML119" s="16"/>
      <c r="MM119" s="16"/>
      <c r="MN119" s="16"/>
      <c r="MO119" s="16"/>
      <c r="MP119" s="16"/>
      <c r="MQ119" s="16"/>
      <c r="MR119" s="16"/>
      <c r="MS119" s="16"/>
      <c r="MT119" s="16"/>
      <c r="MU119" s="16"/>
      <c r="MV119" s="16"/>
      <c r="MW119" s="16"/>
      <c r="MX119" s="16"/>
      <c r="MY119" s="16"/>
      <c r="MZ119" s="16"/>
      <c r="NA119" s="16"/>
      <c r="NB119" s="16"/>
      <c r="NC119" s="16"/>
      <c r="ND119" s="16"/>
      <c r="NE119" s="16"/>
      <c r="NF119" s="16"/>
      <c r="NG119" s="16"/>
      <c r="NH119" s="16"/>
      <c r="NI119" s="16"/>
      <c r="NJ119" s="16"/>
      <c r="NK119" s="16"/>
      <c r="NL119" s="16"/>
      <c r="NM119" s="16"/>
      <c r="NN119" s="16"/>
      <c r="NO119" s="16"/>
      <c r="NP119" s="16"/>
      <c r="NQ119" s="16"/>
      <c r="NR119" s="16"/>
      <c r="NS119" s="16"/>
      <c r="NT119" s="16"/>
      <c r="NU119" s="16"/>
      <c r="NV119" s="16"/>
      <c r="NW119" s="16"/>
      <c r="NX119" s="16"/>
      <c r="NY119" s="16"/>
      <c r="NZ119" s="16"/>
      <c r="OA119" s="16"/>
      <c r="OB119" s="16"/>
      <c r="OC119" s="16"/>
      <c r="OD119" s="16"/>
      <c r="OE119" s="16"/>
      <c r="OF119" s="16"/>
      <c r="OG119" s="16"/>
      <c r="OH119" s="16"/>
      <c r="OI119" s="16"/>
      <c r="OJ119" s="16"/>
      <c r="OK119" s="16"/>
      <c r="OL119" s="16"/>
      <c r="OM119" s="16"/>
      <c r="ON119" s="16"/>
      <c r="OO119" s="16"/>
      <c r="OP119" s="16"/>
      <c r="OQ119" s="16"/>
      <c r="OR119" s="16"/>
      <c r="OS119" s="16"/>
      <c r="OT119" s="16"/>
      <c r="OU119" s="16"/>
      <c r="OV119" s="16"/>
      <c r="OW119" s="16"/>
      <c r="OX119" s="16"/>
      <c r="OY119" s="16"/>
      <c r="OZ119" s="16"/>
      <c r="PA119" s="16"/>
      <c r="PB119" s="16"/>
      <c r="PC119" s="16"/>
      <c r="PD119" s="16"/>
      <c r="PE119" s="16"/>
      <c r="PF119" s="16"/>
      <c r="PG119" s="16"/>
      <c r="PH119" s="16"/>
      <c r="PI119" s="16"/>
      <c r="PJ119" s="16"/>
      <c r="PK119" s="16"/>
      <c r="PL119" s="16"/>
      <c r="PM119" s="16"/>
      <c r="PN119" s="16"/>
      <c r="PO119" s="16"/>
      <c r="PP119" s="16"/>
      <c r="PQ119" s="16"/>
      <c r="PR119" s="16"/>
      <c r="PS119" s="16"/>
      <c r="PT119" s="16"/>
      <c r="PU119" s="16"/>
      <c r="PV119" s="16"/>
      <c r="PW119" s="16"/>
      <c r="PX119" s="16"/>
      <c r="PY119" s="16"/>
      <c r="PZ119" s="16"/>
      <c r="QA119" s="16"/>
      <c r="QB119" s="16"/>
      <c r="QC119" s="16"/>
      <c r="QD119" s="16"/>
      <c r="QE119" s="16"/>
      <c r="QF119" s="16"/>
      <c r="QG119" s="16"/>
      <c r="QH119" s="16"/>
      <c r="QI119" s="16"/>
      <c r="QJ119" s="16"/>
      <c r="QK119" s="16"/>
      <c r="QL119" s="16"/>
      <c r="QM119" s="16"/>
      <c r="QN119" s="16"/>
      <c r="QO119" s="16"/>
      <c r="QP119" s="16"/>
      <c r="QQ119" s="16"/>
      <c r="QR119" s="16"/>
      <c r="QS119" s="16"/>
      <c r="QT119" s="16"/>
      <c r="QU119" s="16"/>
      <c r="QV119" s="16"/>
      <c r="QW119" s="16"/>
      <c r="QX119" s="16"/>
      <c r="QY119" s="16"/>
      <c r="QZ119" s="16"/>
      <c r="RA119" s="16"/>
      <c r="RB119" s="16"/>
      <c r="RC119" s="16"/>
      <c r="RD119" s="16"/>
      <c r="RE119" s="16"/>
      <c r="RF119" s="16"/>
      <c r="RG119" s="16"/>
      <c r="RH119" s="16"/>
      <c r="RI119" s="16"/>
      <c r="RJ119" s="16"/>
      <c r="RK119" s="16"/>
      <c r="RL119" s="16"/>
      <c r="RM119" s="16"/>
      <c r="RN119" s="16"/>
      <c r="RO119" s="16"/>
      <c r="RP119" s="16"/>
      <c r="RQ119" s="16"/>
      <c r="RR119" s="16"/>
      <c r="RS119" s="16"/>
      <c r="RT119" s="16"/>
      <c r="RU119" s="16"/>
      <c r="RV119" s="16"/>
      <c r="RW119" s="16"/>
      <c r="RX119" s="16"/>
      <c r="RY119" s="16"/>
      <c r="RZ119" s="16"/>
      <c r="SA119" s="16"/>
      <c r="SB119" s="16"/>
      <c r="SC119" s="16"/>
      <c r="SD119" s="16"/>
      <c r="SE119" s="16"/>
      <c r="SF119" s="16"/>
      <c r="SG119" s="16"/>
      <c r="SH119" s="16"/>
      <c r="SI119" s="16"/>
      <c r="SJ119" s="16"/>
      <c r="SK119" s="16"/>
      <c r="SL119" s="16"/>
      <c r="SM119" s="16"/>
      <c r="SN119" s="16"/>
      <c r="SO119" s="16"/>
      <c r="SP119" s="16"/>
      <c r="SQ119" s="16"/>
      <c r="SR119" s="16"/>
      <c r="SS119" s="16"/>
      <c r="ST119" s="16"/>
      <c r="SU119" s="16"/>
      <c r="SV119" s="16"/>
      <c r="SW119" s="16"/>
      <c r="SX119" s="16"/>
      <c r="SY119" s="16"/>
      <c r="SZ119" s="16"/>
      <c r="TA119" s="16"/>
      <c r="TB119" s="16"/>
      <c r="TC119" s="16"/>
      <c r="TD119" s="16"/>
      <c r="TE119" s="16"/>
      <c r="TF119" s="16"/>
      <c r="TG119" s="16"/>
      <c r="TH119" s="16"/>
      <c r="TI119" s="16"/>
      <c r="TJ119" s="16"/>
      <c r="TK119" s="16"/>
      <c r="TL119" s="16"/>
      <c r="TM119" s="16"/>
      <c r="TN119" s="16"/>
      <c r="TO119" s="16"/>
      <c r="TP119" s="16"/>
      <c r="TQ119" s="16"/>
      <c r="TR119" s="16"/>
      <c r="TS119" s="16"/>
      <c r="TT119" s="16"/>
      <c r="TU119" s="16"/>
      <c r="TV119" s="16"/>
      <c r="TW119" s="16"/>
      <c r="TX119" s="16"/>
      <c r="TY119" s="16"/>
      <c r="TZ119" s="16"/>
      <c r="UA119" s="16"/>
      <c r="UB119" s="16"/>
      <c r="UC119" s="16"/>
      <c r="UD119" s="16"/>
      <c r="UE119" s="16"/>
      <c r="UF119" s="16"/>
      <c r="UG119" s="16"/>
      <c r="UH119" s="16"/>
      <c r="UI119" s="16"/>
      <c r="UJ119" s="16"/>
      <c r="UK119" s="16"/>
      <c r="UL119" s="16"/>
      <c r="UM119" s="16"/>
      <c r="UN119" s="16"/>
      <c r="UO119" s="16"/>
      <c r="UP119" s="16"/>
      <c r="UQ119" s="16"/>
      <c r="UR119" s="16"/>
      <c r="US119" s="16"/>
      <c r="UT119" s="16"/>
      <c r="UU119" s="16"/>
      <c r="UV119" s="16"/>
      <c r="UW119" s="16"/>
      <c r="UX119" s="16"/>
      <c r="UY119" s="16"/>
      <c r="UZ119" s="16"/>
      <c r="VA119" s="16"/>
      <c r="VB119" s="16"/>
      <c r="VC119" s="16"/>
      <c r="VD119" s="16"/>
      <c r="VE119" s="16"/>
      <c r="VF119" s="16"/>
      <c r="VG119" s="16"/>
      <c r="VH119" s="16"/>
      <c r="VI119" s="16"/>
      <c r="VJ119" s="16"/>
      <c r="VK119" s="16"/>
      <c r="VL119" s="16"/>
      <c r="VM119" s="16"/>
      <c r="VN119" s="16"/>
      <c r="VO119" s="16"/>
      <c r="VP119" s="16"/>
      <c r="VQ119" s="16"/>
      <c r="VR119" s="16"/>
      <c r="VS119" s="16"/>
      <c r="VT119" s="16"/>
      <c r="VU119" s="16"/>
      <c r="VV119" s="16"/>
      <c r="VW119" s="16"/>
      <c r="VX119" s="16"/>
      <c r="VY119" s="16"/>
      <c r="VZ119" s="16"/>
      <c r="WA119" s="16"/>
      <c r="WB119" s="16"/>
      <c r="WC119" s="16"/>
      <c r="WD119" s="16"/>
      <c r="WE119" s="16"/>
      <c r="WF119" s="16"/>
      <c r="WG119" s="16"/>
      <c r="WH119" s="16"/>
      <c r="WI119" s="16"/>
      <c r="WJ119" s="16"/>
      <c r="WK119" s="16"/>
      <c r="WL119" s="16"/>
      <c r="WM119" s="16"/>
      <c r="WN119" s="16"/>
      <c r="WO119" s="16"/>
      <c r="WP119" s="16"/>
      <c r="WQ119" s="16"/>
      <c r="WR119" s="16"/>
      <c r="WS119" s="16"/>
      <c r="WT119" s="16"/>
      <c r="WU119" s="16"/>
      <c r="WV119" s="16"/>
      <c r="WW119" s="16"/>
      <c r="WX119" s="16"/>
      <c r="WY119" s="16"/>
      <c r="WZ119" s="16"/>
      <c r="XA119" s="16"/>
      <c r="XB119" s="16"/>
      <c r="XC119" s="16"/>
      <c r="XD119" s="16"/>
      <c r="XE119" s="16"/>
      <c r="XF119" s="16"/>
      <c r="XG119" s="16"/>
      <c r="XH119" s="16"/>
      <c r="XI119" s="16"/>
      <c r="XJ119" s="16"/>
      <c r="XK119" s="16"/>
      <c r="XL119" s="16"/>
      <c r="XM119" s="16"/>
      <c r="XN119" s="16"/>
      <c r="XO119" s="16"/>
      <c r="XP119" s="16"/>
      <c r="XQ119" s="16"/>
      <c r="XR119" s="16"/>
      <c r="XS119" s="16"/>
      <c r="XT119" s="16"/>
      <c r="XU119" s="16"/>
      <c r="XV119" s="16"/>
      <c r="XW119" s="16"/>
      <c r="XX119" s="16"/>
      <c r="XY119" s="16"/>
      <c r="XZ119" s="16"/>
      <c r="YA119" s="16"/>
      <c r="YB119" s="16"/>
      <c r="YC119" s="16"/>
      <c r="YD119" s="16"/>
      <c r="YE119" s="16"/>
      <c r="YF119" s="16"/>
      <c r="YG119" s="16"/>
      <c r="YH119" s="16"/>
      <c r="YI119" s="16"/>
      <c r="YJ119" s="16"/>
      <c r="YK119" s="16"/>
      <c r="YL119" s="16"/>
      <c r="YM119" s="16"/>
      <c r="YN119" s="16"/>
      <c r="YO119" s="16"/>
      <c r="YP119" s="16"/>
      <c r="YQ119" s="16"/>
      <c r="YR119" s="16"/>
      <c r="YS119" s="16"/>
      <c r="YT119" s="16"/>
      <c r="YU119" s="16"/>
      <c r="YV119" s="16"/>
      <c r="YW119" s="16"/>
      <c r="YX119" s="16"/>
      <c r="YY119" s="16"/>
      <c r="YZ119" s="16"/>
      <c r="ZA119" s="16"/>
      <c r="ZB119" s="16"/>
      <c r="ZC119" s="16"/>
      <c r="ZD119" s="16"/>
      <c r="ZE119" s="16"/>
      <c r="ZF119" s="16"/>
      <c r="ZG119" s="16"/>
      <c r="ZH119" s="16"/>
      <c r="ZI119" s="16"/>
      <c r="ZJ119" s="16"/>
      <c r="ZK119" s="16"/>
      <c r="ZL119" s="16"/>
      <c r="ZM119" s="16"/>
      <c r="ZN119" s="16"/>
      <c r="ZO119" s="16"/>
      <c r="ZP119" s="16"/>
      <c r="ZQ119" s="16"/>
      <c r="ZR119" s="16"/>
      <c r="ZS119" s="16"/>
      <c r="ZT119" s="16"/>
      <c r="ZU119" s="16"/>
      <c r="ZV119" s="16"/>
      <c r="ZW119" s="16"/>
      <c r="ZX119" s="16"/>
      <c r="ZY119" s="16"/>
      <c r="ZZ119" s="16"/>
      <c r="AAA119" s="16"/>
      <c r="AAB119" s="16"/>
      <c r="AAC119" s="16"/>
      <c r="AAD119" s="16"/>
      <c r="AAE119" s="16"/>
      <c r="AAF119" s="16"/>
      <c r="AAG119" s="16"/>
      <c r="AAH119" s="16"/>
      <c r="AAI119" s="16"/>
      <c r="AAJ119" s="16"/>
      <c r="AAK119" s="16"/>
      <c r="AAL119" s="16"/>
      <c r="AAM119" s="16"/>
      <c r="AAN119" s="16"/>
      <c r="AAO119" s="16"/>
      <c r="AAP119" s="16"/>
      <c r="AAQ119" s="16"/>
      <c r="AAR119" s="16"/>
      <c r="AAS119" s="16"/>
      <c r="AAT119" s="16"/>
      <c r="AAU119" s="16"/>
      <c r="AAV119" s="16"/>
      <c r="AAW119" s="16"/>
      <c r="AAX119" s="16"/>
      <c r="AAY119" s="16"/>
      <c r="AAZ119" s="16"/>
      <c r="ABA119" s="16"/>
      <c r="ABB119" s="16"/>
      <c r="ABC119" s="16"/>
      <c r="ABD119" s="16"/>
      <c r="ABE119" s="16"/>
    </row>
    <row r="120" spans="1:733" s="16" customFormat="1" ht="18" customHeight="1" x14ac:dyDescent="0.25">
      <c r="A120" s="11">
        <v>1</v>
      </c>
      <c r="B120" s="91" t="s">
        <v>28</v>
      </c>
      <c r="C120" s="106">
        <f t="shared" ref="C120:C125" si="105">D120+E120+F120</f>
        <v>4191</v>
      </c>
      <c r="D120" s="104">
        <v>3106</v>
      </c>
      <c r="E120" s="104">
        <v>630</v>
      </c>
      <c r="F120" s="104">
        <v>455</v>
      </c>
      <c r="G120" s="104">
        <v>682</v>
      </c>
      <c r="H120" s="104">
        <v>80</v>
      </c>
      <c r="I120" s="105">
        <f t="shared" ref="I120:I125" si="106">J120+K120+L120+M120+N120</f>
        <v>821</v>
      </c>
      <c r="J120" s="104">
        <v>109</v>
      </c>
      <c r="K120" s="104">
        <v>206</v>
      </c>
      <c r="L120" s="104"/>
      <c r="M120" s="104">
        <v>112</v>
      </c>
      <c r="N120" s="104">
        <v>394</v>
      </c>
      <c r="O120" s="104">
        <v>33</v>
      </c>
      <c r="P120" s="104">
        <v>185</v>
      </c>
      <c r="Q120" s="104">
        <v>184</v>
      </c>
      <c r="R120" s="104">
        <v>1</v>
      </c>
    </row>
    <row r="121" spans="1:733" s="16" customFormat="1" ht="18" customHeight="1" x14ac:dyDescent="0.25">
      <c r="A121" s="11">
        <v>2</v>
      </c>
      <c r="B121" s="91" t="s">
        <v>29</v>
      </c>
      <c r="C121" s="106">
        <f t="shared" si="105"/>
        <v>155</v>
      </c>
      <c r="D121" s="104">
        <v>122</v>
      </c>
      <c r="E121" s="104"/>
      <c r="F121" s="104">
        <v>33</v>
      </c>
      <c r="G121" s="104">
        <v>155</v>
      </c>
      <c r="H121" s="104">
        <v>3</v>
      </c>
      <c r="I121" s="105">
        <f t="shared" si="106"/>
        <v>19</v>
      </c>
      <c r="J121" s="104">
        <v>2</v>
      </c>
      <c r="K121" s="104">
        <v>8</v>
      </c>
      <c r="L121" s="104"/>
      <c r="M121" s="104">
        <v>2</v>
      </c>
      <c r="N121" s="104">
        <v>7</v>
      </c>
      <c r="O121" s="104"/>
      <c r="P121" s="104"/>
      <c r="Q121" s="104"/>
      <c r="R121" s="104"/>
    </row>
    <row r="122" spans="1:733" s="16" customFormat="1" ht="18" customHeight="1" x14ac:dyDescent="0.25">
      <c r="A122" s="11">
        <v>3</v>
      </c>
      <c r="B122" s="91" t="s">
        <v>30</v>
      </c>
      <c r="C122" s="106">
        <f t="shared" si="105"/>
        <v>21</v>
      </c>
      <c r="D122" s="104">
        <v>11</v>
      </c>
      <c r="E122" s="104"/>
      <c r="F122" s="104">
        <v>10</v>
      </c>
      <c r="G122" s="104"/>
      <c r="H122" s="104">
        <v>4</v>
      </c>
      <c r="I122" s="105">
        <f t="shared" si="106"/>
        <v>4</v>
      </c>
      <c r="J122" s="104">
        <v>1</v>
      </c>
      <c r="K122" s="104">
        <v>1</v>
      </c>
      <c r="L122" s="104"/>
      <c r="M122" s="104">
        <v>1</v>
      </c>
      <c r="N122" s="104">
        <v>1</v>
      </c>
      <c r="O122" s="104"/>
      <c r="P122" s="104">
        <v>1</v>
      </c>
      <c r="Q122" s="104"/>
      <c r="R122" s="104">
        <v>1</v>
      </c>
    </row>
    <row r="123" spans="1:733" s="16" customFormat="1" ht="18" customHeight="1" x14ac:dyDescent="0.25">
      <c r="A123" s="43">
        <v>4</v>
      </c>
      <c r="B123" s="92" t="s">
        <v>31</v>
      </c>
      <c r="C123" s="106">
        <f t="shared" si="105"/>
        <v>11</v>
      </c>
      <c r="D123" s="107">
        <v>3</v>
      </c>
      <c r="E123" s="107"/>
      <c r="F123" s="107">
        <v>8</v>
      </c>
      <c r="G123" s="107">
        <v>11</v>
      </c>
      <c r="H123" s="107"/>
      <c r="I123" s="105">
        <f t="shared" si="106"/>
        <v>6</v>
      </c>
      <c r="J123" s="107"/>
      <c r="K123" s="107">
        <v>1</v>
      </c>
      <c r="L123" s="107"/>
      <c r="M123" s="107"/>
      <c r="N123" s="107">
        <v>5</v>
      </c>
      <c r="O123" s="107"/>
      <c r="P123" s="104"/>
      <c r="Q123" s="107"/>
      <c r="R123" s="107"/>
    </row>
    <row r="124" spans="1:733" s="16" customFormat="1" ht="18" customHeight="1" x14ac:dyDescent="0.25">
      <c r="A124" s="43">
        <v>5</v>
      </c>
      <c r="B124" s="92" t="s">
        <v>32</v>
      </c>
      <c r="C124" s="106">
        <f t="shared" si="105"/>
        <v>161</v>
      </c>
      <c r="D124" s="107">
        <v>84</v>
      </c>
      <c r="E124" s="107"/>
      <c r="F124" s="107">
        <v>77</v>
      </c>
      <c r="G124" s="107">
        <v>161</v>
      </c>
      <c r="H124" s="107">
        <v>1</v>
      </c>
      <c r="I124" s="105">
        <f t="shared" si="106"/>
        <v>38</v>
      </c>
      <c r="J124" s="107">
        <v>2</v>
      </c>
      <c r="K124" s="107">
        <v>2</v>
      </c>
      <c r="L124" s="107"/>
      <c r="M124" s="107">
        <v>3</v>
      </c>
      <c r="N124" s="107">
        <v>31</v>
      </c>
      <c r="O124" s="107"/>
      <c r="P124" s="104"/>
      <c r="Q124" s="107"/>
      <c r="R124" s="107"/>
    </row>
    <row r="125" spans="1:733" s="16" customFormat="1" ht="18" customHeight="1" x14ac:dyDescent="0.25">
      <c r="A125" s="43">
        <v>6</v>
      </c>
      <c r="B125" s="92" t="s">
        <v>33</v>
      </c>
      <c r="C125" s="106">
        <f t="shared" si="105"/>
        <v>96</v>
      </c>
      <c r="D125" s="107">
        <v>55</v>
      </c>
      <c r="E125" s="107">
        <v>4</v>
      </c>
      <c r="F125" s="107">
        <v>37</v>
      </c>
      <c r="G125" s="107">
        <v>95</v>
      </c>
      <c r="H125" s="107">
        <v>2</v>
      </c>
      <c r="I125" s="105">
        <f t="shared" si="106"/>
        <v>10</v>
      </c>
      <c r="J125" s="107">
        <v>3</v>
      </c>
      <c r="K125" s="107">
        <v>5</v>
      </c>
      <c r="L125" s="107"/>
      <c r="M125" s="107">
        <v>2</v>
      </c>
      <c r="N125" s="107"/>
      <c r="O125" s="107">
        <v>1</v>
      </c>
      <c r="P125" s="104">
        <v>9</v>
      </c>
      <c r="Q125" s="107">
        <v>7</v>
      </c>
      <c r="R125" s="107">
        <v>2</v>
      </c>
    </row>
    <row r="126" spans="1:733" s="20" customFormat="1" ht="18" customHeight="1" x14ac:dyDescent="0.25">
      <c r="A126" s="121" t="s">
        <v>15</v>
      </c>
      <c r="B126" s="122"/>
      <c r="C126" s="101">
        <f>SUM(C120:C125)</f>
        <v>4635</v>
      </c>
      <c r="D126" s="101">
        <f t="shared" ref="D126:H126" si="107">SUM(D120:D125)</f>
        <v>3381</v>
      </c>
      <c r="E126" s="101">
        <f t="shared" si="107"/>
        <v>634</v>
      </c>
      <c r="F126" s="101">
        <f t="shared" si="107"/>
        <v>620</v>
      </c>
      <c r="G126" s="101">
        <f t="shared" si="107"/>
        <v>1104</v>
      </c>
      <c r="H126" s="101">
        <f t="shared" si="107"/>
        <v>90</v>
      </c>
      <c r="I126" s="101">
        <f>SUM(I120:I125)</f>
        <v>898</v>
      </c>
      <c r="J126" s="101">
        <f>SUM(J120:J125)</f>
        <v>117</v>
      </c>
      <c r="K126" s="101">
        <f t="shared" ref="K126:O126" si="108">SUM(K120:K125)</f>
        <v>223</v>
      </c>
      <c r="L126" s="101">
        <f t="shared" si="108"/>
        <v>0</v>
      </c>
      <c r="M126" s="101">
        <f t="shared" si="108"/>
        <v>120</v>
      </c>
      <c r="N126" s="101">
        <f t="shared" si="108"/>
        <v>438</v>
      </c>
      <c r="O126" s="101">
        <f t="shared" si="108"/>
        <v>34</v>
      </c>
      <c r="P126" s="101">
        <f>SUM(P120:P125)</f>
        <v>195</v>
      </c>
      <c r="Q126" s="101">
        <f t="shared" ref="Q126:R126" si="109">SUM(Q120:Q125)</f>
        <v>191</v>
      </c>
      <c r="R126" s="101">
        <f t="shared" si="109"/>
        <v>4</v>
      </c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  <c r="IW126" s="19"/>
      <c r="IX126" s="19"/>
      <c r="IY126" s="19"/>
      <c r="IZ126" s="19"/>
      <c r="JA126" s="19"/>
      <c r="JB126" s="19"/>
      <c r="JC126" s="19"/>
      <c r="JD126" s="19"/>
      <c r="JE126" s="19"/>
      <c r="JF126" s="19"/>
      <c r="JG126" s="19"/>
      <c r="JH126" s="19"/>
      <c r="JI126" s="19"/>
      <c r="JJ126" s="19"/>
      <c r="JK126" s="19"/>
      <c r="JL126" s="19"/>
      <c r="JM126" s="19"/>
      <c r="JN126" s="19"/>
      <c r="JO126" s="19"/>
      <c r="JP126" s="19"/>
      <c r="JQ126" s="19"/>
      <c r="JR126" s="19"/>
      <c r="JS126" s="19"/>
      <c r="JT126" s="19"/>
      <c r="JU126" s="19"/>
      <c r="JV126" s="19"/>
      <c r="JW126" s="19"/>
      <c r="JX126" s="19"/>
      <c r="JY126" s="19"/>
      <c r="JZ126" s="19"/>
      <c r="KA126" s="19"/>
      <c r="KB126" s="19"/>
      <c r="KC126" s="19"/>
      <c r="KD126" s="19"/>
      <c r="KE126" s="19"/>
      <c r="KF126" s="19"/>
      <c r="KG126" s="19"/>
      <c r="KH126" s="19"/>
      <c r="KI126" s="19"/>
      <c r="KJ126" s="19"/>
      <c r="KK126" s="19"/>
      <c r="KL126" s="19"/>
      <c r="KM126" s="19"/>
      <c r="KN126" s="19"/>
      <c r="KO126" s="19"/>
      <c r="KP126" s="19"/>
      <c r="KQ126" s="19"/>
      <c r="KR126" s="19"/>
      <c r="KS126" s="19"/>
      <c r="KT126" s="19"/>
      <c r="KU126" s="19"/>
      <c r="KV126" s="19"/>
      <c r="KW126" s="19"/>
      <c r="KX126" s="19"/>
      <c r="KY126" s="19"/>
      <c r="KZ126" s="19"/>
      <c r="LA126" s="19"/>
      <c r="LB126" s="19"/>
      <c r="LC126" s="19"/>
      <c r="LD126" s="19"/>
      <c r="LE126" s="19"/>
      <c r="LF126" s="19"/>
      <c r="LG126" s="19"/>
      <c r="LH126" s="19"/>
      <c r="LI126" s="19"/>
      <c r="LJ126" s="19"/>
      <c r="LK126" s="19"/>
      <c r="LL126" s="19"/>
      <c r="LM126" s="19"/>
      <c r="LN126" s="19"/>
      <c r="LO126" s="19"/>
      <c r="LP126" s="19"/>
      <c r="LQ126" s="19"/>
      <c r="LR126" s="19"/>
      <c r="LS126" s="19"/>
      <c r="LT126" s="19"/>
      <c r="LU126" s="19"/>
      <c r="LV126" s="19"/>
      <c r="LW126" s="19"/>
      <c r="LX126" s="19"/>
      <c r="LY126" s="19"/>
      <c r="LZ126" s="19"/>
      <c r="MA126" s="19"/>
      <c r="MB126" s="19"/>
      <c r="MC126" s="19"/>
      <c r="MD126" s="19"/>
      <c r="ME126" s="19"/>
      <c r="MF126" s="19"/>
      <c r="MG126" s="19"/>
      <c r="MH126" s="19"/>
      <c r="MI126" s="19"/>
      <c r="MJ126" s="19"/>
      <c r="MK126" s="19"/>
      <c r="ML126" s="19"/>
      <c r="MM126" s="19"/>
      <c r="MN126" s="19"/>
      <c r="MO126" s="19"/>
      <c r="MP126" s="19"/>
      <c r="MQ126" s="19"/>
      <c r="MR126" s="19"/>
      <c r="MS126" s="19"/>
      <c r="MT126" s="19"/>
      <c r="MU126" s="19"/>
      <c r="MV126" s="19"/>
      <c r="MW126" s="19"/>
      <c r="MX126" s="19"/>
      <c r="MY126" s="19"/>
      <c r="MZ126" s="19"/>
      <c r="NA126" s="19"/>
      <c r="NB126" s="19"/>
      <c r="NC126" s="19"/>
      <c r="ND126" s="19"/>
      <c r="NE126" s="19"/>
      <c r="NF126" s="19"/>
      <c r="NG126" s="19"/>
      <c r="NH126" s="19"/>
      <c r="NI126" s="19"/>
      <c r="NJ126" s="19"/>
      <c r="NK126" s="19"/>
      <c r="NL126" s="19"/>
      <c r="NM126" s="19"/>
      <c r="NN126" s="19"/>
      <c r="NO126" s="19"/>
      <c r="NP126" s="19"/>
      <c r="NQ126" s="19"/>
      <c r="NR126" s="19"/>
      <c r="NS126" s="19"/>
      <c r="NT126" s="19"/>
      <c r="NU126" s="19"/>
      <c r="NV126" s="19"/>
      <c r="NW126" s="19"/>
      <c r="NX126" s="19"/>
      <c r="NY126" s="19"/>
      <c r="NZ126" s="19"/>
      <c r="OA126" s="19"/>
      <c r="OB126" s="19"/>
      <c r="OC126" s="19"/>
      <c r="OD126" s="19"/>
      <c r="OE126" s="19"/>
      <c r="OF126" s="19"/>
      <c r="OG126" s="19"/>
      <c r="OH126" s="19"/>
      <c r="OI126" s="19"/>
      <c r="OJ126" s="19"/>
      <c r="OK126" s="19"/>
      <c r="OL126" s="19"/>
      <c r="OM126" s="19"/>
      <c r="ON126" s="19"/>
      <c r="OO126" s="19"/>
      <c r="OP126" s="19"/>
      <c r="OQ126" s="19"/>
      <c r="OR126" s="19"/>
      <c r="OS126" s="19"/>
      <c r="OT126" s="19"/>
      <c r="OU126" s="19"/>
      <c r="OV126" s="19"/>
      <c r="OW126" s="19"/>
      <c r="OX126" s="19"/>
      <c r="OY126" s="19"/>
      <c r="OZ126" s="19"/>
      <c r="PA126" s="19"/>
      <c r="PB126" s="19"/>
      <c r="PC126" s="19"/>
      <c r="PD126" s="19"/>
      <c r="PE126" s="19"/>
      <c r="PF126" s="19"/>
      <c r="PG126" s="19"/>
      <c r="PH126" s="19"/>
      <c r="PI126" s="19"/>
      <c r="PJ126" s="19"/>
      <c r="PK126" s="19"/>
      <c r="PL126" s="19"/>
      <c r="PM126" s="19"/>
      <c r="PN126" s="19"/>
      <c r="PO126" s="19"/>
      <c r="PP126" s="19"/>
      <c r="PQ126" s="19"/>
      <c r="PR126" s="19"/>
      <c r="PS126" s="19"/>
      <c r="PT126" s="19"/>
      <c r="PU126" s="19"/>
      <c r="PV126" s="19"/>
      <c r="PW126" s="19"/>
      <c r="PX126" s="19"/>
      <c r="PY126" s="19"/>
      <c r="PZ126" s="19"/>
      <c r="QA126" s="19"/>
      <c r="QB126" s="19"/>
      <c r="QC126" s="19"/>
      <c r="QD126" s="19"/>
      <c r="QE126" s="19"/>
      <c r="QF126" s="19"/>
      <c r="QG126" s="19"/>
      <c r="QH126" s="19"/>
      <c r="QI126" s="19"/>
      <c r="QJ126" s="19"/>
      <c r="QK126" s="19"/>
      <c r="QL126" s="19"/>
      <c r="QM126" s="19"/>
      <c r="QN126" s="19"/>
      <c r="QO126" s="19"/>
      <c r="QP126" s="19"/>
      <c r="QQ126" s="19"/>
      <c r="QR126" s="19"/>
      <c r="QS126" s="19"/>
      <c r="QT126" s="19"/>
      <c r="QU126" s="19"/>
      <c r="QV126" s="19"/>
      <c r="QW126" s="19"/>
      <c r="QX126" s="19"/>
      <c r="QY126" s="19"/>
      <c r="QZ126" s="19"/>
      <c r="RA126" s="19"/>
      <c r="RB126" s="19"/>
      <c r="RC126" s="19"/>
      <c r="RD126" s="19"/>
      <c r="RE126" s="19"/>
      <c r="RF126" s="19"/>
      <c r="RG126" s="19"/>
      <c r="RH126" s="19"/>
      <c r="RI126" s="19"/>
      <c r="RJ126" s="19"/>
      <c r="RK126" s="19"/>
      <c r="RL126" s="19"/>
      <c r="RM126" s="19"/>
      <c r="RN126" s="19"/>
      <c r="RO126" s="19"/>
      <c r="RP126" s="19"/>
      <c r="RQ126" s="19"/>
      <c r="RR126" s="19"/>
      <c r="RS126" s="19"/>
      <c r="RT126" s="19"/>
      <c r="RU126" s="19"/>
      <c r="RV126" s="19"/>
      <c r="RW126" s="19"/>
      <c r="RX126" s="19"/>
      <c r="RY126" s="19"/>
      <c r="RZ126" s="19"/>
      <c r="SA126" s="19"/>
      <c r="SB126" s="19"/>
      <c r="SC126" s="19"/>
      <c r="SD126" s="19"/>
      <c r="SE126" s="19"/>
      <c r="SF126" s="19"/>
      <c r="SG126" s="19"/>
      <c r="SH126" s="19"/>
      <c r="SI126" s="19"/>
      <c r="SJ126" s="19"/>
      <c r="SK126" s="19"/>
      <c r="SL126" s="19"/>
      <c r="SM126" s="19"/>
      <c r="SN126" s="19"/>
      <c r="SO126" s="19"/>
      <c r="SP126" s="19"/>
      <c r="SQ126" s="19"/>
      <c r="SR126" s="19"/>
      <c r="SS126" s="19"/>
      <c r="ST126" s="19"/>
      <c r="SU126" s="19"/>
      <c r="SV126" s="19"/>
      <c r="SW126" s="19"/>
      <c r="SX126" s="19"/>
      <c r="SY126" s="19"/>
      <c r="SZ126" s="19"/>
      <c r="TA126" s="19"/>
      <c r="TB126" s="19"/>
      <c r="TC126" s="19"/>
      <c r="TD126" s="19"/>
      <c r="TE126" s="19"/>
      <c r="TF126" s="19"/>
      <c r="TG126" s="19"/>
      <c r="TH126" s="19"/>
      <c r="TI126" s="19"/>
      <c r="TJ126" s="19"/>
      <c r="TK126" s="19"/>
      <c r="TL126" s="19"/>
      <c r="TM126" s="19"/>
      <c r="TN126" s="19"/>
      <c r="TO126" s="19"/>
      <c r="TP126" s="19"/>
      <c r="TQ126" s="19"/>
      <c r="TR126" s="19"/>
      <c r="TS126" s="19"/>
      <c r="TT126" s="19"/>
      <c r="TU126" s="19"/>
      <c r="TV126" s="19"/>
      <c r="TW126" s="19"/>
      <c r="TX126" s="19"/>
      <c r="TY126" s="19"/>
      <c r="TZ126" s="19"/>
      <c r="UA126" s="19"/>
      <c r="UB126" s="19"/>
      <c r="UC126" s="19"/>
      <c r="UD126" s="19"/>
      <c r="UE126" s="19"/>
      <c r="UF126" s="19"/>
      <c r="UG126" s="19"/>
      <c r="UH126" s="19"/>
      <c r="UI126" s="19"/>
      <c r="UJ126" s="19"/>
      <c r="UK126" s="19"/>
      <c r="UL126" s="19"/>
      <c r="UM126" s="19"/>
      <c r="UN126" s="19"/>
      <c r="UO126" s="19"/>
      <c r="UP126" s="19"/>
      <c r="UQ126" s="19"/>
      <c r="UR126" s="19"/>
      <c r="US126" s="19"/>
      <c r="UT126" s="19"/>
      <c r="UU126" s="19"/>
      <c r="UV126" s="19"/>
      <c r="UW126" s="19"/>
      <c r="UX126" s="19"/>
      <c r="UY126" s="19"/>
      <c r="UZ126" s="19"/>
      <c r="VA126" s="19"/>
      <c r="VB126" s="19"/>
      <c r="VC126" s="19"/>
      <c r="VD126" s="19"/>
      <c r="VE126" s="19"/>
      <c r="VF126" s="19"/>
      <c r="VG126" s="19"/>
      <c r="VH126" s="19"/>
      <c r="VI126" s="19"/>
      <c r="VJ126" s="19"/>
      <c r="VK126" s="19"/>
      <c r="VL126" s="19"/>
      <c r="VM126" s="19"/>
      <c r="VN126" s="19"/>
      <c r="VO126" s="19"/>
      <c r="VP126" s="19"/>
      <c r="VQ126" s="19"/>
      <c r="VR126" s="19"/>
      <c r="VS126" s="19"/>
      <c r="VT126" s="19"/>
      <c r="VU126" s="19"/>
      <c r="VV126" s="19"/>
      <c r="VW126" s="19"/>
      <c r="VX126" s="19"/>
      <c r="VY126" s="19"/>
      <c r="VZ126" s="19"/>
      <c r="WA126" s="19"/>
      <c r="WB126" s="19"/>
      <c r="WC126" s="19"/>
      <c r="WD126" s="19"/>
      <c r="WE126" s="19"/>
      <c r="WF126" s="19"/>
      <c r="WG126" s="19"/>
      <c r="WH126" s="19"/>
      <c r="WI126" s="19"/>
      <c r="WJ126" s="19"/>
      <c r="WK126" s="19"/>
      <c r="WL126" s="19"/>
      <c r="WM126" s="19"/>
      <c r="WN126" s="19"/>
      <c r="WO126" s="19"/>
      <c r="WP126" s="19"/>
      <c r="WQ126" s="19"/>
      <c r="WR126" s="19"/>
      <c r="WS126" s="19"/>
      <c r="WT126" s="19"/>
      <c r="WU126" s="19"/>
      <c r="WV126" s="19"/>
      <c r="WW126" s="19"/>
      <c r="WX126" s="19"/>
      <c r="WY126" s="19"/>
      <c r="WZ126" s="19"/>
      <c r="XA126" s="19"/>
      <c r="XB126" s="19"/>
      <c r="XC126" s="19"/>
      <c r="XD126" s="19"/>
      <c r="XE126" s="19"/>
      <c r="XF126" s="19"/>
      <c r="XG126" s="19"/>
      <c r="XH126" s="19"/>
      <c r="XI126" s="19"/>
      <c r="XJ126" s="19"/>
      <c r="XK126" s="19"/>
      <c r="XL126" s="19"/>
      <c r="XM126" s="19"/>
      <c r="XN126" s="19"/>
      <c r="XO126" s="19"/>
      <c r="XP126" s="19"/>
      <c r="XQ126" s="19"/>
      <c r="XR126" s="19"/>
      <c r="XS126" s="19"/>
      <c r="XT126" s="19"/>
      <c r="XU126" s="19"/>
      <c r="XV126" s="19"/>
      <c r="XW126" s="19"/>
      <c r="XX126" s="19"/>
      <c r="XY126" s="19"/>
      <c r="XZ126" s="19"/>
      <c r="YA126" s="19"/>
      <c r="YB126" s="19"/>
      <c r="YC126" s="19"/>
      <c r="YD126" s="19"/>
      <c r="YE126" s="19"/>
      <c r="YF126" s="19"/>
      <c r="YG126" s="19"/>
      <c r="YH126" s="19"/>
      <c r="YI126" s="19"/>
      <c r="YJ126" s="19"/>
      <c r="YK126" s="19"/>
      <c r="YL126" s="19"/>
      <c r="YM126" s="19"/>
      <c r="YN126" s="19"/>
      <c r="YO126" s="19"/>
      <c r="YP126" s="19"/>
      <c r="YQ126" s="19"/>
      <c r="YR126" s="19"/>
      <c r="YS126" s="19"/>
      <c r="YT126" s="19"/>
      <c r="YU126" s="19"/>
      <c r="YV126" s="19"/>
      <c r="YW126" s="19"/>
      <c r="YX126" s="19"/>
      <c r="YY126" s="19"/>
      <c r="YZ126" s="19"/>
      <c r="ZA126" s="19"/>
      <c r="ZB126" s="19"/>
      <c r="ZC126" s="19"/>
      <c r="ZD126" s="19"/>
      <c r="ZE126" s="19"/>
      <c r="ZF126" s="19"/>
      <c r="ZG126" s="19"/>
      <c r="ZH126" s="19"/>
      <c r="ZI126" s="19"/>
      <c r="ZJ126" s="19"/>
      <c r="ZK126" s="19"/>
      <c r="ZL126" s="19"/>
      <c r="ZM126" s="19"/>
      <c r="ZN126" s="19"/>
      <c r="ZO126" s="19"/>
      <c r="ZP126" s="19"/>
      <c r="ZQ126" s="19"/>
      <c r="ZR126" s="19"/>
      <c r="ZS126" s="19"/>
      <c r="ZT126" s="19"/>
      <c r="ZU126" s="19"/>
      <c r="ZV126" s="19"/>
      <c r="ZW126" s="19"/>
      <c r="ZX126" s="19"/>
      <c r="ZY126" s="19"/>
      <c r="ZZ126" s="19"/>
      <c r="AAA126" s="19"/>
      <c r="AAB126" s="19"/>
      <c r="AAC126" s="19"/>
      <c r="AAD126" s="19"/>
      <c r="AAE126" s="19"/>
      <c r="AAF126" s="19"/>
      <c r="AAG126" s="19"/>
      <c r="AAH126" s="19"/>
      <c r="AAI126" s="19"/>
      <c r="AAJ126" s="19"/>
      <c r="AAK126" s="19"/>
      <c r="AAL126" s="19"/>
      <c r="AAM126" s="19"/>
      <c r="AAN126" s="19"/>
      <c r="AAO126" s="19"/>
      <c r="AAP126" s="19"/>
      <c r="AAQ126" s="19"/>
      <c r="AAR126" s="19"/>
      <c r="AAS126" s="19"/>
      <c r="AAT126" s="19"/>
      <c r="AAU126" s="19"/>
      <c r="AAV126" s="19"/>
      <c r="AAW126" s="19"/>
      <c r="AAX126" s="19"/>
      <c r="AAY126" s="19"/>
      <c r="AAZ126" s="19"/>
      <c r="ABA126" s="19"/>
      <c r="ABB126" s="19"/>
      <c r="ABC126" s="19"/>
      <c r="ABD126" s="19"/>
      <c r="ABE126" s="19"/>
    </row>
    <row r="127" spans="1:733" s="18" customFormat="1" ht="18" customHeight="1" x14ac:dyDescent="0.25">
      <c r="A127" s="64">
        <v>18</v>
      </c>
      <c r="B127" s="93" t="s">
        <v>151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87"/>
      <c r="Q127" s="60"/>
      <c r="R127" s="61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  <c r="IW127" s="16"/>
      <c r="IX127" s="16"/>
      <c r="IY127" s="16"/>
      <c r="IZ127" s="16"/>
      <c r="JA127" s="16"/>
      <c r="JB127" s="16"/>
      <c r="JC127" s="16"/>
      <c r="JD127" s="16"/>
      <c r="JE127" s="16"/>
      <c r="JF127" s="16"/>
      <c r="JG127" s="16"/>
      <c r="JH127" s="16"/>
      <c r="JI127" s="16"/>
      <c r="JJ127" s="16"/>
      <c r="JK127" s="16"/>
      <c r="JL127" s="16"/>
      <c r="JM127" s="16"/>
      <c r="JN127" s="16"/>
      <c r="JO127" s="16"/>
      <c r="JP127" s="16"/>
      <c r="JQ127" s="16"/>
      <c r="JR127" s="16"/>
      <c r="JS127" s="16"/>
      <c r="JT127" s="16"/>
      <c r="JU127" s="16"/>
      <c r="JV127" s="16"/>
      <c r="JW127" s="16"/>
      <c r="JX127" s="16"/>
      <c r="JY127" s="16"/>
      <c r="JZ127" s="16"/>
      <c r="KA127" s="16"/>
      <c r="KB127" s="16"/>
      <c r="KC127" s="16"/>
      <c r="KD127" s="16"/>
      <c r="KE127" s="16"/>
      <c r="KF127" s="16"/>
      <c r="KG127" s="16"/>
      <c r="KH127" s="16"/>
      <c r="KI127" s="16"/>
      <c r="KJ127" s="16"/>
      <c r="KK127" s="16"/>
      <c r="KL127" s="16"/>
      <c r="KM127" s="16"/>
      <c r="KN127" s="16"/>
      <c r="KO127" s="16"/>
      <c r="KP127" s="16"/>
      <c r="KQ127" s="16"/>
      <c r="KR127" s="16"/>
      <c r="KS127" s="16"/>
      <c r="KT127" s="16"/>
      <c r="KU127" s="16"/>
      <c r="KV127" s="16"/>
      <c r="KW127" s="16"/>
      <c r="KX127" s="16"/>
      <c r="KY127" s="16"/>
      <c r="KZ127" s="16"/>
      <c r="LA127" s="16"/>
      <c r="LB127" s="16"/>
      <c r="LC127" s="16"/>
      <c r="LD127" s="16"/>
      <c r="LE127" s="16"/>
      <c r="LF127" s="16"/>
      <c r="LG127" s="16"/>
      <c r="LH127" s="16"/>
      <c r="LI127" s="16"/>
      <c r="LJ127" s="16"/>
      <c r="LK127" s="16"/>
      <c r="LL127" s="16"/>
      <c r="LM127" s="16"/>
      <c r="LN127" s="16"/>
      <c r="LO127" s="16"/>
      <c r="LP127" s="16"/>
      <c r="LQ127" s="16"/>
      <c r="LR127" s="16"/>
      <c r="LS127" s="16"/>
      <c r="LT127" s="16"/>
      <c r="LU127" s="16"/>
      <c r="LV127" s="16"/>
      <c r="LW127" s="16"/>
      <c r="LX127" s="16"/>
      <c r="LY127" s="16"/>
      <c r="LZ127" s="16"/>
      <c r="MA127" s="16"/>
      <c r="MB127" s="16"/>
      <c r="MC127" s="16"/>
      <c r="MD127" s="16"/>
      <c r="ME127" s="16"/>
      <c r="MF127" s="16"/>
      <c r="MG127" s="16"/>
      <c r="MH127" s="16"/>
      <c r="MI127" s="16"/>
      <c r="MJ127" s="16"/>
      <c r="MK127" s="16"/>
      <c r="ML127" s="16"/>
      <c r="MM127" s="16"/>
      <c r="MN127" s="16"/>
      <c r="MO127" s="16"/>
      <c r="MP127" s="16"/>
      <c r="MQ127" s="16"/>
      <c r="MR127" s="16"/>
      <c r="MS127" s="16"/>
      <c r="MT127" s="16"/>
      <c r="MU127" s="16"/>
      <c r="MV127" s="16"/>
      <c r="MW127" s="16"/>
      <c r="MX127" s="16"/>
      <c r="MY127" s="16"/>
      <c r="MZ127" s="16"/>
      <c r="NA127" s="16"/>
      <c r="NB127" s="16"/>
      <c r="NC127" s="16"/>
      <c r="ND127" s="16"/>
      <c r="NE127" s="16"/>
      <c r="NF127" s="16"/>
      <c r="NG127" s="16"/>
      <c r="NH127" s="16"/>
      <c r="NI127" s="16"/>
      <c r="NJ127" s="16"/>
      <c r="NK127" s="16"/>
      <c r="NL127" s="16"/>
      <c r="NM127" s="16"/>
      <c r="NN127" s="16"/>
      <c r="NO127" s="16"/>
      <c r="NP127" s="16"/>
      <c r="NQ127" s="16"/>
      <c r="NR127" s="16"/>
      <c r="NS127" s="16"/>
      <c r="NT127" s="16"/>
      <c r="NU127" s="16"/>
      <c r="NV127" s="16"/>
      <c r="NW127" s="16"/>
      <c r="NX127" s="16"/>
      <c r="NY127" s="16"/>
      <c r="NZ127" s="16"/>
      <c r="OA127" s="16"/>
      <c r="OB127" s="16"/>
      <c r="OC127" s="16"/>
      <c r="OD127" s="16"/>
      <c r="OE127" s="16"/>
      <c r="OF127" s="16"/>
      <c r="OG127" s="16"/>
      <c r="OH127" s="16"/>
      <c r="OI127" s="16"/>
      <c r="OJ127" s="16"/>
      <c r="OK127" s="16"/>
      <c r="OL127" s="16"/>
      <c r="OM127" s="16"/>
      <c r="ON127" s="16"/>
      <c r="OO127" s="16"/>
      <c r="OP127" s="16"/>
      <c r="OQ127" s="16"/>
      <c r="OR127" s="16"/>
      <c r="OS127" s="16"/>
      <c r="OT127" s="16"/>
      <c r="OU127" s="16"/>
      <c r="OV127" s="16"/>
      <c r="OW127" s="16"/>
      <c r="OX127" s="16"/>
      <c r="OY127" s="16"/>
      <c r="OZ127" s="16"/>
      <c r="PA127" s="16"/>
      <c r="PB127" s="16"/>
      <c r="PC127" s="16"/>
      <c r="PD127" s="16"/>
      <c r="PE127" s="16"/>
      <c r="PF127" s="16"/>
      <c r="PG127" s="16"/>
      <c r="PH127" s="16"/>
      <c r="PI127" s="16"/>
      <c r="PJ127" s="16"/>
      <c r="PK127" s="16"/>
      <c r="PL127" s="16"/>
      <c r="PM127" s="16"/>
      <c r="PN127" s="16"/>
      <c r="PO127" s="16"/>
      <c r="PP127" s="16"/>
      <c r="PQ127" s="16"/>
      <c r="PR127" s="16"/>
      <c r="PS127" s="16"/>
      <c r="PT127" s="16"/>
      <c r="PU127" s="16"/>
      <c r="PV127" s="16"/>
      <c r="PW127" s="16"/>
      <c r="PX127" s="16"/>
      <c r="PY127" s="16"/>
      <c r="PZ127" s="16"/>
      <c r="QA127" s="16"/>
      <c r="QB127" s="16"/>
      <c r="QC127" s="16"/>
      <c r="QD127" s="16"/>
      <c r="QE127" s="16"/>
      <c r="QF127" s="16"/>
      <c r="QG127" s="16"/>
      <c r="QH127" s="16"/>
      <c r="QI127" s="16"/>
      <c r="QJ127" s="16"/>
      <c r="QK127" s="16"/>
      <c r="QL127" s="16"/>
      <c r="QM127" s="16"/>
      <c r="QN127" s="16"/>
      <c r="QO127" s="16"/>
      <c r="QP127" s="16"/>
      <c r="QQ127" s="16"/>
      <c r="QR127" s="16"/>
      <c r="QS127" s="16"/>
      <c r="QT127" s="16"/>
      <c r="QU127" s="16"/>
      <c r="QV127" s="16"/>
      <c r="QW127" s="16"/>
      <c r="QX127" s="16"/>
      <c r="QY127" s="16"/>
      <c r="QZ127" s="16"/>
      <c r="RA127" s="16"/>
      <c r="RB127" s="16"/>
      <c r="RC127" s="16"/>
      <c r="RD127" s="16"/>
      <c r="RE127" s="16"/>
      <c r="RF127" s="16"/>
      <c r="RG127" s="16"/>
      <c r="RH127" s="16"/>
      <c r="RI127" s="16"/>
      <c r="RJ127" s="16"/>
      <c r="RK127" s="16"/>
      <c r="RL127" s="16"/>
      <c r="RM127" s="16"/>
      <c r="RN127" s="16"/>
      <c r="RO127" s="16"/>
      <c r="RP127" s="16"/>
      <c r="RQ127" s="16"/>
      <c r="RR127" s="16"/>
      <c r="RS127" s="16"/>
      <c r="RT127" s="16"/>
      <c r="RU127" s="16"/>
      <c r="RV127" s="16"/>
      <c r="RW127" s="16"/>
      <c r="RX127" s="16"/>
      <c r="RY127" s="16"/>
      <c r="RZ127" s="16"/>
      <c r="SA127" s="16"/>
      <c r="SB127" s="16"/>
      <c r="SC127" s="16"/>
      <c r="SD127" s="16"/>
      <c r="SE127" s="16"/>
      <c r="SF127" s="16"/>
      <c r="SG127" s="16"/>
      <c r="SH127" s="16"/>
      <c r="SI127" s="16"/>
      <c r="SJ127" s="16"/>
      <c r="SK127" s="16"/>
      <c r="SL127" s="16"/>
      <c r="SM127" s="16"/>
      <c r="SN127" s="16"/>
      <c r="SO127" s="16"/>
      <c r="SP127" s="16"/>
      <c r="SQ127" s="16"/>
      <c r="SR127" s="16"/>
      <c r="SS127" s="16"/>
      <c r="ST127" s="16"/>
      <c r="SU127" s="16"/>
      <c r="SV127" s="16"/>
      <c r="SW127" s="16"/>
      <c r="SX127" s="16"/>
      <c r="SY127" s="16"/>
      <c r="SZ127" s="16"/>
      <c r="TA127" s="16"/>
      <c r="TB127" s="16"/>
      <c r="TC127" s="16"/>
      <c r="TD127" s="16"/>
      <c r="TE127" s="16"/>
      <c r="TF127" s="16"/>
      <c r="TG127" s="16"/>
      <c r="TH127" s="16"/>
      <c r="TI127" s="16"/>
      <c r="TJ127" s="16"/>
      <c r="TK127" s="16"/>
      <c r="TL127" s="16"/>
      <c r="TM127" s="16"/>
      <c r="TN127" s="16"/>
      <c r="TO127" s="16"/>
      <c r="TP127" s="16"/>
      <c r="TQ127" s="16"/>
      <c r="TR127" s="16"/>
      <c r="TS127" s="16"/>
      <c r="TT127" s="16"/>
      <c r="TU127" s="16"/>
      <c r="TV127" s="16"/>
      <c r="TW127" s="16"/>
      <c r="TX127" s="16"/>
      <c r="TY127" s="16"/>
      <c r="TZ127" s="16"/>
      <c r="UA127" s="16"/>
      <c r="UB127" s="16"/>
      <c r="UC127" s="16"/>
      <c r="UD127" s="16"/>
      <c r="UE127" s="16"/>
      <c r="UF127" s="16"/>
      <c r="UG127" s="16"/>
      <c r="UH127" s="16"/>
      <c r="UI127" s="16"/>
      <c r="UJ127" s="16"/>
      <c r="UK127" s="16"/>
      <c r="UL127" s="16"/>
      <c r="UM127" s="16"/>
      <c r="UN127" s="16"/>
      <c r="UO127" s="16"/>
      <c r="UP127" s="16"/>
      <c r="UQ127" s="16"/>
      <c r="UR127" s="16"/>
      <c r="US127" s="16"/>
      <c r="UT127" s="16"/>
      <c r="UU127" s="16"/>
      <c r="UV127" s="16"/>
      <c r="UW127" s="16"/>
      <c r="UX127" s="16"/>
      <c r="UY127" s="16"/>
      <c r="UZ127" s="16"/>
      <c r="VA127" s="16"/>
      <c r="VB127" s="16"/>
      <c r="VC127" s="16"/>
      <c r="VD127" s="16"/>
      <c r="VE127" s="16"/>
      <c r="VF127" s="16"/>
      <c r="VG127" s="16"/>
      <c r="VH127" s="16"/>
      <c r="VI127" s="16"/>
      <c r="VJ127" s="16"/>
      <c r="VK127" s="16"/>
      <c r="VL127" s="16"/>
      <c r="VM127" s="16"/>
      <c r="VN127" s="16"/>
      <c r="VO127" s="16"/>
      <c r="VP127" s="16"/>
      <c r="VQ127" s="16"/>
      <c r="VR127" s="16"/>
      <c r="VS127" s="16"/>
      <c r="VT127" s="16"/>
      <c r="VU127" s="16"/>
      <c r="VV127" s="16"/>
      <c r="VW127" s="16"/>
      <c r="VX127" s="16"/>
      <c r="VY127" s="16"/>
      <c r="VZ127" s="16"/>
      <c r="WA127" s="16"/>
      <c r="WB127" s="16"/>
      <c r="WC127" s="16"/>
      <c r="WD127" s="16"/>
      <c r="WE127" s="16"/>
      <c r="WF127" s="16"/>
      <c r="WG127" s="16"/>
      <c r="WH127" s="16"/>
      <c r="WI127" s="16"/>
      <c r="WJ127" s="16"/>
      <c r="WK127" s="16"/>
      <c r="WL127" s="16"/>
      <c r="WM127" s="16"/>
      <c r="WN127" s="16"/>
      <c r="WO127" s="16"/>
      <c r="WP127" s="16"/>
      <c r="WQ127" s="16"/>
      <c r="WR127" s="16"/>
      <c r="WS127" s="16"/>
      <c r="WT127" s="16"/>
      <c r="WU127" s="16"/>
      <c r="WV127" s="16"/>
      <c r="WW127" s="16"/>
      <c r="WX127" s="16"/>
      <c r="WY127" s="16"/>
      <c r="WZ127" s="16"/>
      <c r="XA127" s="16"/>
      <c r="XB127" s="16"/>
      <c r="XC127" s="16"/>
      <c r="XD127" s="16"/>
      <c r="XE127" s="16"/>
      <c r="XF127" s="16"/>
      <c r="XG127" s="16"/>
      <c r="XH127" s="16"/>
      <c r="XI127" s="16"/>
      <c r="XJ127" s="16"/>
      <c r="XK127" s="16"/>
      <c r="XL127" s="16"/>
      <c r="XM127" s="16"/>
      <c r="XN127" s="16"/>
      <c r="XO127" s="16"/>
      <c r="XP127" s="16"/>
      <c r="XQ127" s="16"/>
      <c r="XR127" s="16"/>
      <c r="XS127" s="16"/>
      <c r="XT127" s="16"/>
      <c r="XU127" s="16"/>
      <c r="XV127" s="16"/>
      <c r="XW127" s="16"/>
      <c r="XX127" s="16"/>
      <c r="XY127" s="16"/>
      <c r="XZ127" s="16"/>
      <c r="YA127" s="16"/>
      <c r="YB127" s="16"/>
      <c r="YC127" s="16"/>
      <c r="YD127" s="16"/>
      <c r="YE127" s="16"/>
      <c r="YF127" s="16"/>
      <c r="YG127" s="16"/>
      <c r="YH127" s="16"/>
      <c r="YI127" s="16"/>
      <c r="YJ127" s="16"/>
      <c r="YK127" s="16"/>
      <c r="YL127" s="16"/>
      <c r="YM127" s="16"/>
      <c r="YN127" s="16"/>
      <c r="YO127" s="16"/>
      <c r="YP127" s="16"/>
      <c r="YQ127" s="16"/>
      <c r="YR127" s="16"/>
      <c r="YS127" s="16"/>
      <c r="YT127" s="16"/>
      <c r="YU127" s="16"/>
      <c r="YV127" s="16"/>
      <c r="YW127" s="16"/>
      <c r="YX127" s="16"/>
      <c r="YY127" s="16"/>
      <c r="YZ127" s="16"/>
      <c r="ZA127" s="16"/>
      <c r="ZB127" s="16"/>
      <c r="ZC127" s="16"/>
      <c r="ZD127" s="16"/>
      <c r="ZE127" s="16"/>
      <c r="ZF127" s="16"/>
      <c r="ZG127" s="16"/>
      <c r="ZH127" s="16"/>
      <c r="ZI127" s="16"/>
      <c r="ZJ127" s="16"/>
      <c r="ZK127" s="16"/>
      <c r="ZL127" s="16"/>
      <c r="ZM127" s="16"/>
      <c r="ZN127" s="16"/>
      <c r="ZO127" s="16"/>
      <c r="ZP127" s="16"/>
      <c r="ZQ127" s="16"/>
      <c r="ZR127" s="16"/>
      <c r="ZS127" s="16"/>
      <c r="ZT127" s="16"/>
      <c r="ZU127" s="16"/>
      <c r="ZV127" s="16"/>
      <c r="ZW127" s="16"/>
      <c r="ZX127" s="16"/>
      <c r="ZY127" s="16"/>
      <c r="ZZ127" s="16"/>
      <c r="AAA127" s="16"/>
      <c r="AAB127" s="16"/>
      <c r="AAC127" s="16"/>
      <c r="AAD127" s="16"/>
      <c r="AAE127" s="16"/>
      <c r="AAF127" s="16"/>
      <c r="AAG127" s="16"/>
      <c r="AAH127" s="16"/>
      <c r="AAI127" s="16"/>
      <c r="AAJ127" s="16"/>
      <c r="AAK127" s="16"/>
      <c r="AAL127" s="16"/>
      <c r="AAM127" s="16"/>
      <c r="AAN127" s="16"/>
      <c r="AAO127" s="16"/>
      <c r="AAP127" s="16"/>
      <c r="AAQ127" s="16"/>
      <c r="AAR127" s="16"/>
      <c r="AAS127" s="16"/>
      <c r="AAT127" s="16"/>
      <c r="AAU127" s="16"/>
      <c r="AAV127" s="16"/>
      <c r="AAW127" s="16"/>
      <c r="AAX127" s="16"/>
      <c r="AAY127" s="16"/>
      <c r="AAZ127" s="16"/>
      <c r="ABA127" s="16"/>
      <c r="ABB127" s="16"/>
      <c r="ABC127" s="16"/>
      <c r="ABD127" s="16"/>
      <c r="ABE127" s="16"/>
    </row>
    <row r="128" spans="1:733" s="16" customFormat="1" ht="18" customHeight="1" x14ac:dyDescent="0.25">
      <c r="A128" s="11">
        <v>1</v>
      </c>
      <c r="B128" s="30" t="s">
        <v>94</v>
      </c>
      <c r="C128" s="106">
        <f t="shared" ref="C128:C156" si="110">D128+E128+F128</f>
        <v>87</v>
      </c>
      <c r="D128" s="104">
        <v>80</v>
      </c>
      <c r="E128" s="109">
        <v>1</v>
      </c>
      <c r="F128" s="109">
        <v>6</v>
      </c>
      <c r="G128" s="109">
        <v>87</v>
      </c>
      <c r="H128" s="109"/>
      <c r="I128" s="106">
        <f>J128+K128+L128+M128+N128</f>
        <v>16</v>
      </c>
      <c r="J128" s="109">
        <v>7</v>
      </c>
      <c r="K128" s="109">
        <v>2</v>
      </c>
      <c r="L128" s="109"/>
      <c r="M128" s="109">
        <v>6</v>
      </c>
      <c r="N128" s="104">
        <v>1</v>
      </c>
      <c r="O128" s="104"/>
      <c r="P128" s="104"/>
      <c r="Q128" s="104"/>
      <c r="R128" s="104"/>
    </row>
    <row r="129" spans="1:18" s="16" customFormat="1" ht="18" customHeight="1" x14ac:dyDescent="0.25">
      <c r="A129" s="11">
        <v>2</v>
      </c>
      <c r="B129" s="30" t="s">
        <v>92</v>
      </c>
      <c r="C129" s="106">
        <f t="shared" si="110"/>
        <v>194</v>
      </c>
      <c r="D129" s="104">
        <v>189</v>
      </c>
      <c r="E129" s="109">
        <v>3</v>
      </c>
      <c r="F129" s="109">
        <v>2</v>
      </c>
      <c r="G129" s="109">
        <v>194</v>
      </c>
      <c r="H129" s="109">
        <v>8</v>
      </c>
      <c r="I129" s="106">
        <f t="shared" ref="I129:I156" si="111">J129+K129+L129+M129+N129</f>
        <v>15</v>
      </c>
      <c r="J129" s="109">
        <v>6</v>
      </c>
      <c r="K129" s="109">
        <v>4</v>
      </c>
      <c r="L129" s="109"/>
      <c r="M129" s="109">
        <v>5</v>
      </c>
      <c r="N129" s="104"/>
      <c r="O129" s="104"/>
      <c r="P129" s="104"/>
      <c r="Q129" s="104"/>
      <c r="R129" s="104"/>
    </row>
    <row r="130" spans="1:18" s="16" customFormat="1" ht="18" customHeight="1" x14ac:dyDescent="0.25">
      <c r="A130" s="11">
        <v>3</v>
      </c>
      <c r="B130" s="30" t="s">
        <v>95</v>
      </c>
      <c r="C130" s="106">
        <f t="shared" si="110"/>
        <v>3</v>
      </c>
      <c r="D130" s="104">
        <v>2</v>
      </c>
      <c r="E130" s="109"/>
      <c r="F130" s="109">
        <v>1</v>
      </c>
      <c r="G130" s="109">
        <v>3</v>
      </c>
      <c r="H130" s="109"/>
      <c r="I130" s="106">
        <f t="shared" si="111"/>
        <v>0</v>
      </c>
      <c r="J130" s="109"/>
      <c r="K130" s="109"/>
      <c r="L130" s="109"/>
      <c r="M130" s="109"/>
      <c r="N130" s="104"/>
      <c r="O130" s="104"/>
      <c r="P130" s="104"/>
      <c r="Q130" s="104"/>
      <c r="R130" s="104"/>
    </row>
    <row r="131" spans="1:18" s="16" customFormat="1" ht="28.15" customHeight="1" x14ac:dyDescent="0.25">
      <c r="A131" s="11">
        <v>4</v>
      </c>
      <c r="B131" s="30" t="s">
        <v>104</v>
      </c>
      <c r="C131" s="106">
        <f t="shared" si="110"/>
        <v>1</v>
      </c>
      <c r="D131" s="104">
        <v>1</v>
      </c>
      <c r="E131" s="109"/>
      <c r="F131" s="109"/>
      <c r="G131" s="109"/>
      <c r="H131" s="109"/>
      <c r="I131" s="106">
        <f t="shared" si="111"/>
        <v>0</v>
      </c>
      <c r="J131" s="109"/>
      <c r="K131" s="109"/>
      <c r="L131" s="109"/>
      <c r="M131" s="109"/>
      <c r="N131" s="107"/>
      <c r="O131" s="107"/>
      <c r="P131" s="107"/>
      <c r="Q131" s="107"/>
      <c r="R131" s="107"/>
    </row>
    <row r="132" spans="1:18" s="16" customFormat="1" ht="18" customHeight="1" x14ac:dyDescent="0.25">
      <c r="A132" s="11">
        <v>5</v>
      </c>
      <c r="B132" s="30" t="s">
        <v>96</v>
      </c>
      <c r="C132" s="106">
        <f t="shared" si="110"/>
        <v>11</v>
      </c>
      <c r="D132" s="104">
        <v>11</v>
      </c>
      <c r="E132" s="109"/>
      <c r="F132" s="109"/>
      <c r="G132" s="109">
        <v>11</v>
      </c>
      <c r="H132" s="109"/>
      <c r="I132" s="106">
        <f t="shared" si="111"/>
        <v>0</v>
      </c>
      <c r="J132" s="109"/>
      <c r="K132" s="109"/>
      <c r="L132" s="109"/>
      <c r="M132" s="109"/>
      <c r="N132" s="107"/>
      <c r="O132" s="107"/>
      <c r="P132" s="107"/>
      <c r="Q132" s="107"/>
      <c r="R132" s="107"/>
    </row>
    <row r="133" spans="1:18" s="16" customFormat="1" ht="18" customHeight="1" x14ac:dyDescent="0.25">
      <c r="A133" s="11">
        <v>6</v>
      </c>
      <c r="B133" s="30" t="s">
        <v>93</v>
      </c>
      <c r="C133" s="106">
        <f t="shared" si="110"/>
        <v>81</v>
      </c>
      <c r="D133" s="104">
        <v>78</v>
      </c>
      <c r="E133" s="109"/>
      <c r="F133" s="109">
        <v>3</v>
      </c>
      <c r="G133" s="109">
        <v>81</v>
      </c>
      <c r="H133" s="109">
        <v>5</v>
      </c>
      <c r="I133" s="106">
        <f t="shared" si="111"/>
        <v>15</v>
      </c>
      <c r="J133" s="109">
        <v>5</v>
      </c>
      <c r="K133" s="109">
        <v>2</v>
      </c>
      <c r="L133" s="109"/>
      <c r="M133" s="109">
        <v>8</v>
      </c>
      <c r="N133" s="104"/>
      <c r="O133" s="104"/>
      <c r="P133" s="104"/>
      <c r="Q133" s="104"/>
      <c r="R133" s="104"/>
    </row>
    <row r="134" spans="1:18" s="16" customFormat="1" ht="18" customHeight="1" x14ac:dyDescent="0.25">
      <c r="A134" s="11">
        <v>7</v>
      </c>
      <c r="B134" s="30" t="s">
        <v>99</v>
      </c>
      <c r="C134" s="106">
        <f t="shared" si="110"/>
        <v>64</v>
      </c>
      <c r="D134" s="104">
        <v>63</v>
      </c>
      <c r="E134" s="109"/>
      <c r="F134" s="109">
        <v>1</v>
      </c>
      <c r="G134" s="109">
        <v>64</v>
      </c>
      <c r="H134" s="109">
        <v>5</v>
      </c>
      <c r="I134" s="106">
        <f t="shared" si="111"/>
        <v>6</v>
      </c>
      <c r="J134" s="109">
        <v>2</v>
      </c>
      <c r="K134" s="109">
        <v>1</v>
      </c>
      <c r="L134" s="109"/>
      <c r="M134" s="109">
        <v>3</v>
      </c>
      <c r="N134" s="104"/>
      <c r="O134" s="104"/>
      <c r="P134" s="104"/>
      <c r="Q134" s="104"/>
      <c r="R134" s="104"/>
    </row>
    <row r="135" spans="1:18" s="16" customFormat="1" ht="18" customHeight="1" x14ac:dyDescent="0.25">
      <c r="A135" s="11">
        <v>8</v>
      </c>
      <c r="B135" s="30" t="s">
        <v>100</v>
      </c>
      <c r="C135" s="106">
        <f t="shared" si="110"/>
        <v>81</v>
      </c>
      <c r="D135" s="104">
        <v>80</v>
      </c>
      <c r="E135" s="109"/>
      <c r="F135" s="109">
        <v>1</v>
      </c>
      <c r="G135" s="109">
        <v>80</v>
      </c>
      <c r="H135" s="109">
        <v>5</v>
      </c>
      <c r="I135" s="106">
        <f t="shared" si="111"/>
        <v>9</v>
      </c>
      <c r="J135" s="109">
        <v>1</v>
      </c>
      <c r="K135" s="109">
        <v>4</v>
      </c>
      <c r="L135" s="109"/>
      <c r="M135" s="109">
        <v>4</v>
      </c>
      <c r="N135" s="104"/>
      <c r="O135" s="104"/>
      <c r="P135" s="104"/>
      <c r="Q135" s="104"/>
      <c r="R135" s="104"/>
    </row>
    <row r="136" spans="1:18" s="16" customFormat="1" ht="28.15" customHeight="1" x14ac:dyDescent="0.25">
      <c r="A136" s="11">
        <v>9</v>
      </c>
      <c r="B136" s="30" t="s">
        <v>102</v>
      </c>
      <c r="C136" s="106">
        <f t="shared" si="110"/>
        <v>60</v>
      </c>
      <c r="D136" s="104">
        <v>58</v>
      </c>
      <c r="E136" s="109">
        <v>1</v>
      </c>
      <c r="F136" s="109">
        <v>1</v>
      </c>
      <c r="G136" s="109"/>
      <c r="H136" s="109">
        <v>2</v>
      </c>
      <c r="I136" s="106">
        <f t="shared" si="111"/>
        <v>8</v>
      </c>
      <c r="J136" s="109">
        <v>1</v>
      </c>
      <c r="K136" s="109">
        <v>2</v>
      </c>
      <c r="L136" s="109"/>
      <c r="M136" s="109">
        <v>5</v>
      </c>
      <c r="N136" s="107"/>
      <c r="O136" s="107"/>
      <c r="P136" s="107"/>
      <c r="Q136" s="107"/>
      <c r="R136" s="107"/>
    </row>
    <row r="137" spans="1:18" s="16" customFormat="1" ht="18" customHeight="1" x14ac:dyDescent="0.25">
      <c r="A137" s="11">
        <v>10</v>
      </c>
      <c r="B137" s="30" t="s">
        <v>98</v>
      </c>
      <c r="C137" s="106">
        <v>7</v>
      </c>
      <c r="D137" s="104">
        <v>7</v>
      </c>
      <c r="E137" s="109"/>
      <c r="F137" s="109"/>
      <c r="G137" s="109"/>
      <c r="H137" s="109">
        <v>1</v>
      </c>
      <c r="I137" s="106">
        <f t="shared" si="111"/>
        <v>0</v>
      </c>
      <c r="J137" s="109"/>
      <c r="K137" s="109"/>
      <c r="L137" s="109"/>
      <c r="M137" s="109"/>
      <c r="N137" s="107"/>
      <c r="O137" s="107"/>
      <c r="P137" s="107"/>
      <c r="Q137" s="107"/>
      <c r="R137" s="107"/>
    </row>
    <row r="138" spans="1:18" s="16" customFormat="1" ht="18" customHeight="1" x14ac:dyDescent="0.25">
      <c r="A138" s="11">
        <v>11</v>
      </c>
      <c r="B138" s="30" t="s">
        <v>97</v>
      </c>
      <c r="C138" s="106">
        <f t="shared" si="110"/>
        <v>72</v>
      </c>
      <c r="D138" s="104">
        <v>69</v>
      </c>
      <c r="E138" s="109">
        <v>1</v>
      </c>
      <c r="F138" s="109">
        <v>2</v>
      </c>
      <c r="G138" s="109"/>
      <c r="H138" s="109">
        <v>7</v>
      </c>
      <c r="I138" s="106">
        <f t="shared" si="111"/>
        <v>11</v>
      </c>
      <c r="J138" s="109">
        <v>3</v>
      </c>
      <c r="K138" s="109"/>
      <c r="L138" s="109"/>
      <c r="M138" s="109">
        <v>8</v>
      </c>
      <c r="N138" s="104"/>
      <c r="O138" s="104"/>
      <c r="P138" s="104"/>
      <c r="Q138" s="104"/>
      <c r="R138" s="104"/>
    </row>
    <row r="139" spans="1:18" s="16" customFormat="1" ht="18" customHeight="1" x14ac:dyDescent="0.25">
      <c r="A139" s="11">
        <v>12</v>
      </c>
      <c r="B139" s="30" t="s">
        <v>101</v>
      </c>
      <c r="C139" s="106">
        <f t="shared" si="110"/>
        <v>2</v>
      </c>
      <c r="D139" s="104">
        <v>2</v>
      </c>
      <c r="E139" s="109"/>
      <c r="F139" s="109"/>
      <c r="G139" s="109">
        <v>2</v>
      </c>
      <c r="H139" s="109"/>
      <c r="I139" s="106">
        <f t="shared" si="111"/>
        <v>0</v>
      </c>
      <c r="J139" s="109"/>
      <c r="K139" s="109"/>
      <c r="L139" s="109"/>
      <c r="M139" s="109"/>
      <c r="N139" s="104"/>
      <c r="O139" s="104"/>
      <c r="P139" s="104"/>
      <c r="Q139" s="104"/>
      <c r="R139" s="104"/>
    </row>
    <row r="140" spans="1:18" s="16" customFormat="1" ht="18" customHeight="1" x14ac:dyDescent="0.25">
      <c r="A140" s="11">
        <v>13</v>
      </c>
      <c r="B140" s="30" t="s">
        <v>187</v>
      </c>
      <c r="C140" s="106">
        <f t="shared" si="110"/>
        <v>25</v>
      </c>
      <c r="D140" s="104">
        <v>24</v>
      </c>
      <c r="E140" s="109"/>
      <c r="F140" s="109">
        <v>1</v>
      </c>
      <c r="G140" s="109">
        <v>25</v>
      </c>
      <c r="H140" s="109">
        <v>6</v>
      </c>
      <c r="I140" s="106">
        <f t="shared" si="111"/>
        <v>0</v>
      </c>
      <c r="J140" s="109"/>
      <c r="K140" s="109"/>
      <c r="L140" s="109"/>
      <c r="M140" s="109"/>
      <c r="N140" s="104"/>
      <c r="O140" s="104"/>
      <c r="P140" s="104"/>
      <c r="Q140" s="104"/>
      <c r="R140" s="104"/>
    </row>
    <row r="141" spans="1:18" s="16" customFormat="1" ht="26.45" customHeight="1" x14ac:dyDescent="0.25">
      <c r="A141" s="11">
        <v>14</v>
      </c>
      <c r="B141" s="30" t="s">
        <v>103</v>
      </c>
      <c r="C141" s="106">
        <f t="shared" si="110"/>
        <v>17</v>
      </c>
      <c r="D141" s="104">
        <v>17</v>
      </c>
      <c r="E141" s="109"/>
      <c r="F141" s="109"/>
      <c r="G141" s="109"/>
      <c r="H141" s="109"/>
      <c r="I141" s="106">
        <f t="shared" si="111"/>
        <v>2</v>
      </c>
      <c r="J141" s="109"/>
      <c r="K141" s="109">
        <v>1</v>
      </c>
      <c r="L141" s="109"/>
      <c r="M141" s="109">
        <v>1</v>
      </c>
      <c r="N141" s="104"/>
      <c r="O141" s="104"/>
      <c r="P141" s="104"/>
      <c r="Q141" s="104"/>
      <c r="R141" s="104"/>
    </row>
    <row r="142" spans="1:18" s="16" customFormat="1" ht="18" customHeight="1" x14ac:dyDescent="0.25">
      <c r="A142" s="11">
        <v>15</v>
      </c>
      <c r="B142" s="30" t="s">
        <v>91</v>
      </c>
      <c r="C142" s="106">
        <f t="shared" si="110"/>
        <v>48</v>
      </c>
      <c r="D142" s="104">
        <v>38</v>
      </c>
      <c r="E142" s="109">
        <v>1</v>
      </c>
      <c r="F142" s="109">
        <v>9</v>
      </c>
      <c r="G142" s="109">
        <v>48</v>
      </c>
      <c r="H142" s="109">
        <v>1</v>
      </c>
      <c r="I142" s="106">
        <f t="shared" si="111"/>
        <v>9</v>
      </c>
      <c r="J142" s="109">
        <v>7</v>
      </c>
      <c r="K142" s="109"/>
      <c r="L142" s="109"/>
      <c r="M142" s="109">
        <v>2</v>
      </c>
      <c r="N142" s="107"/>
      <c r="O142" s="107"/>
      <c r="P142" s="107"/>
      <c r="Q142" s="107"/>
      <c r="R142" s="107"/>
    </row>
    <row r="143" spans="1:18" s="16" customFormat="1" ht="18" customHeight="1" x14ac:dyDescent="0.25">
      <c r="A143" s="11">
        <v>16</v>
      </c>
      <c r="B143" s="30" t="s">
        <v>90</v>
      </c>
      <c r="C143" s="106">
        <f t="shared" si="110"/>
        <v>330</v>
      </c>
      <c r="D143" s="104">
        <v>243</v>
      </c>
      <c r="E143" s="109">
        <v>1</v>
      </c>
      <c r="F143" s="109">
        <v>86</v>
      </c>
      <c r="G143" s="109">
        <v>90</v>
      </c>
      <c r="H143" s="109">
        <v>16</v>
      </c>
      <c r="I143" s="106">
        <f t="shared" si="111"/>
        <v>21</v>
      </c>
      <c r="J143" s="109">
        <v>7</v>
      </c>
      <c r="K143" s="109">
        <v>8</v>
      </c>
      <c r="L143" s="109"/>
      <c r="M143" s="109">
        <v>6</v>
      </c>
      <c r="N143" s="107"/>
      <c r="O143" s="107"/>
      <c r="P143" s="107">
        <v>2</v>
      </c>
      <c r="Q143" s="107"/>
      <c r="R143" s="107">
        <v>2</v>
      </c>
    </row>
    <row r="144" spans="1:18" s="16" customFormat="1" ht="18" customHeight="1" x14ac:dyDescent="0.25">
      <c r="A144" s="11">
        <v>17</v>
      </c>
      <c r="B144" s="30" t="s">
        <v>89</v>
      </c>
      <c r="C144" s="106">
        <f t="shared" si="110"/>
        <v>71</v>
      </c>
      <c r="D144" s="104">
        <v>70</v>
      </c>
      <c r="E144" s="109"/>
      <c r="F144" s="109">
        <v>1</v>
      </c>
      <c r="G144" s="109">
        <v>71</v>
      </c>
      <c r="H144" s="109">
        <v>4</v>
      </c>
      <c r="I144" s="106">
        <f t="shared" si="111"/>
        <v>5</v>
      </c>
      <c r="J144" s="109"/>
      <c r="K144" s="109">
        <v>1</v>
      </c>
      <c r="L144" s="109"/>
      <c r="M144" s="109">
        <v>4</v>
      </c>
      <c r="N144" s="104"/>
      <c r="O144" s="104"/>
      <c r="P144" s="104"/>
      <c r="Q144" s="104"/>
      <c r="R144" s="104"/>
    </row>
    <row r="145" spans="1:733" s="16" customFormat="1" ht="18" customHeight="1" x14ac:dyDescent="0.25">
      <c r="A145" s="11">
        <v>18</v>
      </c>
      <c r="B145" s="30" t="s">
        <v>88</v>
      </c>
      <c r="C145" s="106">
        <f t="shared" si="110"/>
        <v>24</v>
      </c>
      <c r="D145" s="104">
        <v>7</v>
      </c>
      <c r="E145" s="109"/>
      <c r="F145" s="109">
        <v>17</v>
      </c>
      <c r="G145" s="109"/>
      <c r="H145" s="109"/>
      <c r="I145" s="106">
        <f t="shared" si="111"/>
        <v>2</v>
      </c>
      <c r="J145" s="109">
        <v>2</v>
      </c>
      <c r="K145" s="109"/>
      <c r="L145" s="109"/>
      <c r="M145" s="109"/>
      <c r="N145" s="104"/>
      <c r="O145" s="104"/>
      <c r="P145" s="104"/>
      <c r="Q145" s="104"/>
      <c r="R145" s="104"/>
    </row>
    <row r="146" spans="1:733" s="16" customFormat="1" ht="18" customHeight="1" x14ac:dyDescent="0.25">
      <c r="A146" s="11">
        <v>19</v>
      </c>
      <c r="B146" s="30" t="s">
        <v>188</v>
      </c>
      <c r="C146" s="106">
        <f t="shared" si="110"/>
        <v>1</v>
      </c>
      <c r="D146" s="104">
        <v>1</v>
      </c>
      <c r="E146" s="109"/>
      <c r="F146" s="109"/>
      <c r="G146" s="109">
        <v>1</v>
      </c>
      <c r="H146" s="109"/>
      <c r="I146" s="106">
        <f t="shared" si="111"/>
        <v>1</v>
      </c>
      <c r="J146" s="109"/>
      <c r="K146" s="109">
        <v>1</v>
      </c>
      <c r="L146" s="109"/>
      <c r="M146" s="109"/>
      <c r="N146" s="104"/>
      <c r="O146" s="104"/>
      <c r="P146" s="104"/>
      <c r="Q146" s="104"/>
      <c r="R146" s="104"/>
    </row>
    <row r="147" spans="1:733" s="16" customFormat="1" ht="18" customHeight="1" x14ac:dyDescent="0.25">
      <c r="A147" s="11">
        <v>20</v>
      </c>
      <c r="B147" s="30" t="s">
        <v>87</v>
      </c>
      <c r="C147" s="106">
        <f t="shared" si="110"/>
        <v>7</v>
      </c>
      <c r="D147" s="104">
        <v>7</v>
      </c>
      <c r="E147" s="109"/>
      <c r="F147" s="109"/>
      <c r="G147" s="109">
        <v>7</v>
      </c>
      <c r="H147" s="109"/>
      <c r="I147" s="106">
        <f t="shared" si="111"/>
        <v>0</v>
      </c>
      <c r="J147" s="109"/>
      <c r="K147" s="109"/>
      <c r="L147" s="109"/>
      <c r="M147" s="109"/>
      <c r="N147" s="104"/>
      <c r="O147" s="104"/>
      <c r="P147" s="104"/>
      <c r="Q147" s="104"/>
      <c r="R147" s="104"/>
    </row>
    <row r="148" spans="1:733" s="16" customFormat="1" ht="18" customHeight="1" x14ac:dyDescent="0.25">
      <c r="A148" s="11">
        <v>21</v>
      </c>
      <c r="B148" s="30" t="s">
        <v>79</v>
      </c>
      <c r="C148" s="106">
        <f t="shared" si="110"/>
        <v>936</v>
      </c>
      <c r="D148" s="104">
        <v>339</v>
      </c>
      <c r="E148" s="109">
        <v>241</v>
      </c>
      <c r="F148" s="109">
        <v>356</v>
      </c>
      <c r="G148" s="109"/>
      <c r="H148" s="109">
        <v>11</v>
      </c>
      <c r="I148" s="106">
        <f t="shared" si="111"/>
        <v>189</v>
      </c>
      <c r="J148" s="109">
        <v>69</v>
      </c>
      <c r="K148" s="109">
        <v>9</v>
      </c>
      <c r="L148" s="109"/>
      <c r="M148" s="109">
        <v>87</v>
      </c>
      <c r="N148" s="107">
        <v>24</v>
      </c>
      <c r="O148" s="107">
        <v>73</v>
      </c>
      <c r="P148" s="107">
        <v>45</v>
      </c>
      <c r="Q148" s="107">
        <v>33</v>
      </c>
      <c r="R148" s="107">
        <v>12</v>
      </c>
    </row>
    <row r="149" spans="1:733" s="16" customFormat="1" ht="18" customHeight="1" x14ac:dyDescent="0.25">
      <c r="A149" s="11">
        <v>22</v>
      </c>
      <c r="B149" s="30" t="s">
        <v>78</v>
      </c>
      <c r="C149" s="106">
        <f t="shared" si="110"/>
        <v>1150</v>
      </c>
      <c r="D149" s="104">
        <v>420</v>
      </c>
      <c r="E149" s="109">
        <v>137</v>
      </c>
      <c r="F149" s="109">
        <v>593</v>
      </c>
      <c r="G149" s="109">
        <v>222</v>
      </c>
      <c r="H149" s="109">
        <v>19</v>
      </c>
      <c r="I149" s="106">
        <f t="shared" si="111"/>
        <v>173</v>
      </c>
      <c r="J149" s="109">
        <v>38</v>
      </c>
      <c r="K149" s="109">
        <v>17</v>
      </c>
      <c r="L149" s="109"/>
      <c r="M149" s="109">
        <v>99</v>
      </c>
      <c r="N149" s="107">
        <v>19</v>
      </c>
      <c r="O149" s="107">
        <v>71</v>
      </c>
      <c r="P149" s="107">
        <v>52</v>
      </c>
      <c r="Q149" s="107"/>
      <c r="R149" s="107">
        <v>52</v>
      </c>
    </row>
    <row r="150" spans="1:733" s="16" customFormat="1" ht="18" customHeight="1" x14ac:dyDescent="0.25">
      <c r="A150" s="11">
        <v>23</v>
      </c>
      <c r="B150" s="30" t="s">
        <v>83</v>
      </c>
      <c r="C150" s="106">
        <f t="shared" si="110"/>
        <v>106</v>
      </c>
      <c r="D150" s="104">
        <v>5</v>
      </c>
      <c r="E150" s="109"/>
      <c r="F150" s="109">
        <v>101</v>
      </c>
      <c r="G150" s="109"/>
      <c r="H150" s="109"/>
      <c r="I150" s="106">
        <f t="shared" si="111"/>
        <v>0</v>
      </c>
      <c r="J150" s="109"/>
      <c r="K150" s="109"/>
      <c r="L150" s="109"/>
      <c r="M150" s="109"/>
      <c r="N150" s="104"/>
      <c r="O150" s="104"/>
      <c r="P150" s="104"/>
      <c r="Q150" s="104"/>
      <c r="R150" s="104"/>
    </row>
    <row r="151" spans="1:733" s="16" customFormat="1" ht="18" customHeight="1" x14ac:dyDescent="0.25">
      <c r="A151" s="11">
        <v>24</v>
      </c>
      <c r="B151" s="30" t="s">
        <v>80</v>
      </c>
      <c r="C151" s="106">
        <f t="shared" si="110"/>
        <v>663</v>
      </c>
      <c r="D151" s="104">
        <v>552</v>
      </c>
      <c r="E151" s="109">
        <v>8</v>
      </c>
      <c r="F151" s="109">
        <v>103</v>
      </c>
      <c r="G151" s="109">
        <v>162</v>
      </c>
      <c r="H151" s="109">
        <v>22</v>
      </c>
      <c r="I151" s="106">
        <f t="shared" si="111"/>
        <v>34</v>
      </c>
      <c r="J151" s="109">
        <v>13</v>
      </c>
      <c r="K151" s="109">
        <v>6</v>
      </c>
      <c r="L151" s="109"/>
      <c r="M151" s="109">
        <v>10</v>
      </c>
      <c r="N151" s="104">
        <v>5</v>
      </c>
      <c r="O151" s="104"/>
      <c r="P151" s="104">
        <v>3</v>
      </c>
      <c r="Q151" s="104">
        <v>2</v>
      </c>
      <c r="R151" s="104">
        <v>1</v>
      </c>
    </row>
    <row r="152" spans="1:733" s="16" customFormat="1" ht="18" customHeight="1" x14ac:dyDescent="0.25">
      <c r="A152" s="11">
        <v>25</v>
      </c>
      <c r="B152" s="30" t="s">
        <v>82</v>
      </c>
      <c r="C152" s="106">
        <f t="shared" si="110"/>
        <v>5396</v>
      </c>
      <c r="D152" s="104">
        <v>3611</v>
      </c>
      <c r="E152" s="109">
        <v>832</v>
      </c>
      <c r="F152" s="109">
        <v>953</v>
      </c>
      <c r="G152" s="109">
        <v>1561</v>
      </c>
      <c r="H152" s="109">
        <v>162</v>
      </c>
      <c r="I152" s="106">
        <f>J152+K152+L152+M152+N152</f>
        <v>1198</v>
      </c>
      <c r="J152" s="109">
        <v>250</v>
      </c>
      <c r="K152" s="109">
        <v>596</v>
      </c>
      <c r="L152" s="109"/>
      <c r="M152" s="109">
        <v>332</v>
      </c>
      <c r="N152" s="104">
        <v>20</v>
      </c>
      <c r="O152" s="104">
        <v>232</v>
      </c>
      <c r="P152" s="104">
        <v>233</v>
      </c>
      <c r="Q152" s="104">
        <v>215</v>
      </c>
      <c r="R152" s="104">
        <v>18</v>
      </c>
    </row>
    <row r="153" spans="1:733" s="16" customFormat="1" ht="18" customHeight="1" x14ac:dyDescent="0.25">
      <c r="A153" s="11">
        <v>26</v>
      </c>
      <c r="B153" s="30" t="s">
        <v>81</v>
      </c>
      <c r="C153" s="106">
        <f t="shared" si="110"/>
        <v>1104</v>
      </c>
      <c r="D153" s="104">
        <v>513</v>
      </c>
      <c r="E153" s="109">
        <v>123</v>
      </c>
      <c r="F153" s="109">
        <v>468</v>
      </c>
      <c r="G153" s="109"/>
      <c r="H153" s="109">
        <v>26</v>
      </c>
      <c r="I153" s="106">
        <f t="shared" si="111"/>
        <v>154</v>
      </c>
      <c r="J153" s="109">
        <v>43</v>
      </c>
      <c r="K153" s="109">
        <v>26</v>
      </c>
      <c r="L153" s="109"/>
      <c r="M153" s="109">
        <v>84</v>
      </c>
      <c r="N153" s="107">
        <v>1</v>
      </c>
      <c r="O153" s="107">
        <v>56</v>
      </c>
      <c r="P153" s="107">
        <v>56</v>
      </c>
      <c r="Q153" s="107">
        <v>36</v>
      </c>
      <c r="R153" s="107">
        <v>20</v>
      </c>
    </row>
    <row r="154" spans="1:733" s="16" customFormat="1" ht="18" customHeight="1" x14ac:dyDescent="0.25">
      <c r="A154" s="11">
        <v>27</v>
      </c>
      <c r="B154" s="30" t="s">
        <v>85</v>
      </c>
      <c r="C154" s="106">
        <f t="shared" si="110"/>
        <v>46</v>
      </c>
      <c r="D154" s="104">
        <v>13</v>
      </c>
      <c r="E154" s="109"/>
      <c r="F154" s="109">
        <v>33</v>
      </c>
      <c r="G154" s="109"/>
      <c r="H154" s="109">
        <v>2</v>
      </c>
      <c r="I154" s="106">
        <f t="shared" si="111"/>
        <v>1</v>
      </c>
      <c r="J154" s="109">
        <v>1</v>
      </c>
      <c r="K154" s="109"/>
      <c r="L154" s="109"/>
      <c r="M154" s="109"/>
      <c r="N154" s="107"/>
      <c r="O154" s="107"/>
      <c r="P154" s="107"/>
      <c r="Q154" s="107"/>
      <c r="R154" s="107"/>
    </row>
    <row r="155" spans="1:733" s="16" customFormat="1" ht="18" customHeight="1" x14ac:dyDescent="0.25">
      <c r="A155" s="11">
        <v>28</v>
      </c>
      <c r="B155" s="30" t="s">
        <v>86</v>
      </c>
      <c r="C155" s="106">
        <f t="shared" si="110"/>
        <v>26</v>
      </c>
      <c r="D155" s="104">
        <v>11</v>
      </c>
      <c r="E155" s="109"/>
      <c r="F155" s="109">
        <v>15</v>
      </c>
      <c r="G155" s="109"/>
      <c r="H155" s="109"/>
      <c r="I155" s="106">
        <f t="shared" si="111"/>
        <v>1</v>
      </c>
      <c r="J155" s="110"/>
      <c r="K155" s="110"/>
      <c r="L155" s="110"/>
      <c r="M155" s="110"/>
      <c r="N155" s="111">
        <v>1</v>
      </c>
      <c r="O155" s="104"/>
      <c r="P155" s="104"/>
      <c r="Q155" s="104"/>
      <c r="R155" s="104"/>
    </row>
    <row r="156" spans="1:733" s="16" customFormat="1" ht="18" customHeight="1" x14ac:dyDescent="0.25">
      <c r="A156" s="52">
        <v>29</v>
      </c>
      <c r="B156" s="31" t="s">
        <v>84</v>
      </c>
      <c r="C156" s="106">
        <f t="shared" si="110"/>
        <v>1911</v>
      </c>
      <c r="D156" s="111">
        <v>785</v>
      </c>
      <c r="E156" s="110">
        <v>668</v>
      </c>
      <c r="F156" s="110">
        <v>458</v>
      </c>
      <c r="G156" s="110">
        <v>252</v>
      </c>
      <c r="H156" s="112">
        <v>31</v>
      </c>
      <c r="I156" s="113">
        <f t="shared" si="111"/>
        <v>428</v>
      </c>
      <c r="J156" s="114">
        <v>220</v>
      </c>
      <c r="K156" s="114">
        <v>48</v>
      </c>
      <c r="L156" s="114"/>
      <c r="M156" s="114">
        <v>151</v>
      </c>
      <c r="N156" s="111">
        <v>9</v>
      </c>
      <c r="O156" s="111">
        <v>128</v>
      </c>
      <c r="P156" s="111">
        <v>100</v>
      </c>
      <c r="Q156" s="111">
        <v>85</v>
      </c>
      <c r="R156" s="111">
        <v>15</v>
      </c>
    </row>
    <row r="157" spans="1:733" s="20" customFormat="1" ht="18" customHeight="1" x14ac:dyDescent="0.25">
      <c r="A157" s="123" t="s">
        <v>15</v>
      </c>
      <c r="B157" s="123"/>
      <c r="C157" s="101">
        <f>SUM(C128:C156)</f>
        <v>12524</v>
      </c>
      <c r="D157" s="101">
        <f t="shared" ref="D157:I157" si="112">SUM(D128:D156)</f>
        <v>7296</v>
      </c>
      <c r="E157" s="101">
        <f t="shared" si="112"/>
        <v>2017</v>
      </c>
      <c r="F157" s="101">
        <f t="shared" si="112"/>
        <v>3211</v>
      </c>
      <c r="G157" s="101">
        <f t="shared" si="112"/>
        <v>2961</v>
      </c>
      <c r="H157" s="101">
        <f t="shared" si="112"/>
        <v>333</v>
      </c>
      <c r="I157" s="101">
        <f t="shared" si="112"/>
        <v>2298</v>
      </c>
      <c r="J157" s="101">
        <f t="shared" ref="J157:R157" si="113">SUM(J128:J156)</f>
        <v>675</v>
      </c>
      <c r="K157" s="101">
        <f t="shared" si="113"/>
        <v>728</v>
      </c>
      <c r="L157" s="101">
        <f t="shared" si="113"/>
        <v>0</v>
      </c>
      <c r="M157" s="101">
        <f t="shared" si="113"/>
        <v>815</v>
      </c>
      <c r="N157" s="101">
        <f t="shared" si="113"/>
        <v>80</v>
      </c>
      <c r="O157" s="101">
        <f t="shared" si="113"/>
        <v>560</v>
      </c>
      <c r="P157" s="101">
        <f t="shared" si="113"/>
        <v>491</v>
      </c>
      <c r="Q157" s="101">
        <f t="shared" si="113"/>
        <v>371</v>
      </c>
      <c r="R157" s="101">
        <f t="shared" si="113"/>
        <v>120</v>
      </c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  <c r="IW157" s="19"/>
      <c r="IX157" s="19"/>
      <c r="IY157" s="19"/>
      <c r="IZ157" s="19"/>
      <c r="JA157" s="19"/>
      <c r="JB157" s="19"/>
      <c r="JC157" s="19"/>
      <c r="JD157" s="19"/>
      <c r="JE157" s="19"/>
      <c r="JF157" s="19"/>
      <c r="JG157" s="19"/>
      <c r="JH157" s="19"/>
      <c r="JI157" s="19"/>
      <c r="JJ157" s="19"/>
      <c r="JK157" s="19"/>
      <c r="JL157" s="19"/>
      <c r="JM157" s="19"/>
      <c r="JN157" s="19"/>
      <c r="JO157" s="19"/>
      <c r="JP157" s="19"/>
      <c r="JQ157" s="19"/>
      <c r="JR157" s="19"/>
      <c r="JS157" s="19"/>
      <c r="JT157" s="19"/>
      <c r="JU157" s="19"/>
      <c r="JV157" s="19"/>
      <c r="JW157" s="19"/>
      <c r="JX157" s="19"/>
      <c r="JY157" s="19"/>
      <c r="JZ157" s="19"/>
      <c r="KA157" s="19"/>
      <c r="KB157" s="19"/>
      <c r="KC157" s="19"/>
      <c r="KD157" s="19"/>
      <c r="KE157" s="19"/>
      <c r="KF157" s="19"/>
      <c r="KG157" s="19"/>
      <c r="KH157" s="19"/>
      <c r="KI157" s="19"/>
      <c r="KJ157" s="19"/>
      <c r="KK157" s="19"/>
      <c r="KL157" s="19"/>
      <c r="KM157" s="19"/>
      <c r="KN157" s="19"/>
      <c r="KO157" s="19"/>
      <c r="KP157" s="19"/>
      <c r="KQ157" s="19"/>
      <c r="KR157" s="19"/>
      <c r="KS157" s="19"/>
      <c r="KT157" s="19"/>
      <c r="KU157" s="19"/>
      <c r="KV157" s="19"/>
      <c r="KW157" s="19"/>
      <c r="KX157" s="19"/>
      <c r="KY157" s="19"/>
      <c r="KZ157" s="19"/>
      <c r="LA157" s="19"/>
      <c r="LB157" s="19"/>
      <c r="LC157" s="19"/>
      <c r="LD157" s="19"/>
      <c r="LE157" s="19"/>
      <c r="LF157" s="19"/>
      <c r="LG157" s="19"/>
      <c r="LH157" s="19"/>
      <c r="LI157" s="19"/>
      <c r="LJ157" s="19"/>
      <c r="LK157" s="19"/>
      <c r="LL157" s="19"/>
      <c r="LM157" s="19"/>
      <c r="LN157" s="19"/>
      <c r="LO157" s="19"/>
      <c r="LP157" s="19"/>
      <c r="LQ157" s="19"/>
      <c r="LR157" s="19"/>
      <c r="LS157" s="19"/>
      <c r="LT157" s="19"/>
      <c r="LU157" s="19"/>
      <c r="LV157" s="19"/>
      <c r="LW157" s="19"/>
      <c r="LX157" s="19"/>
      <c r="LY157" s="19"/>
      <c r="LZ157" s="19"/>
      <c r="MA157" s="19"/>
      <c r="MB157" s="19"/>
      <c r="MC157" s="19"/>
      <c r="MD157" s="19"/>
      <c r="ME157" s="19"/>
      <c r="MF157" s="19"/>
      <c r="MG157" s="19"/>
      <c r="MH157" s="19"/>
      <c r="MI157" s="19"/>
      <c r="MJ157" s="19"/>
      <c r="MK157" s="19"/>
      <c r="ML157" s="19"/>
      <c r="MM157" s="19"/>
      <c r="MN157" s="19"/>
      <c r="MO157" s="19"/>
      <c r="MP157" s="19"/>
      <c r="MQ157" s="19"/>
      <c r="MR157" s="19"/>
      <c r="MS157" s="19"/>
      <c r="MT157" s="19"/>
      <c r="MU157" s="19"/>
      <c r="MV157" s="19"/>
      <c r="MW157" s="19"/>
      <c r="MX157" s="19"/>
      <c r="MY157" s="19"/>
      <c r="MZ157" s="19"/>
      <c r="NA157" s="19"/>
      <c r="NB157" s="19"/>
      <c r="NC157" s="19"/>
      <c r="ND157" s="19"/>
      <c r="NE157" s="19"/>
      <c r="NF157" s="19"/>
      <c r="NG157" s="19"/>
      <c r="NH157" s="19"/>
      <c r="NI157" s="19"/>
      <c r="NJ157" s="19"/>
      <c r="NK157" s="19"/>
      <c r="NL157" s="19"/>
      <c r="NM157" s="19"/>
      <c r="NN157" s="19"/>
      <c r="NO157" s="19"/>
      <c r="NP157" s="19"/>
      <c r="NQ157" s="19"/>
      <c r="NR157" s="19"/>
      <c r="NS157" s="19"/>
      <c r="NT157" s="19"/>
      <c r="NU157" s="19"/>
      <c r="NV157" s="19"/>
      <c r="NW157" s="19"/>
      <c r="NX157" s="19"/>
      <c r="NY157" s="19"/>
      <c r="NZ157" s="19"/>
      <c r="OA157" s="19"/>
      <c r="OB157" s="19"/>
      <c r="OC157" s="19"/>
      <c r="OD157" s="19"/>
      <c r="OE157" s="19"/>
      <c r="OF157" s="19"/>
      <c r="OG157" s="19"/>
      <c r="OH157" s="19"/>
      <c r="OI157" s="19"/>
      <c r="OJ157" s="19"/>
      <c r="OK157" s="19"/>
      <c r="OL157" s="19"/>
      <c r="OM157" s="19"/>
      <c r="ON157" s="19"/>
      <c r="OO157" s="19"/>
      <c r="OP157" s="19"/>
      <c r="OQ157" s="19"/>
      <c r="OR157" s="19"/>
      <c r="OS157" s="19"/>
      <c r="OT157" s="19"/>
      <c r="OU157" s="19"/>
      <c r="OV157" s="19"/>
      <c r="OW157" s="19"/>
      <c r="OX157" s="19"/>
      <c r="OY157" s="19"/>
      <c r="OZ157" s="19"/>
      <c r="PA157" s="19"/>
      <c r="PB157" s="19"/>
      <c r="PC157" s="19"/>
      <c r="PD157" s="19"/>
      <c r="PE157" s="19"/>
      <c r="PF157" s="19"/>
      <c r="PG157" s="19"/>
      <c r="PH157" s="19"/>
      <c r="PI157" s="19"/>
      <c r="PJ157" s="19"/>
      <c r="PK157" s="19"/>
      <c r="PL157" s="19"/>
      <c r="PM157" s="19"/>
      <c r="PN157" s="19"/>
      <c r="PO157" s="19"/>
      <c r="PP157" s="19"/>
      <c r="PQ157" s="19"/>
      <c r="PR157" s="19"/>
      <c r="PS157" s="19"/>
      <c r="PT157" s="19"/>
      <c r="PU157" s="19"/>
      <c r="PV157" s="19"/>
      <c r="PW157" s="19"/>
      <c r="PX157" s="19"/>
      <c r="PY157" s="19"/>
      <c r="PZ157" s="19"/>
      <c r="QA157" s="19"/>
      <c r="QB157" s="19"/>
      <c r="QC157" s="19"/>
      <c r="QD157" s="19"/>
      <c r="QE157" s="19"/>
      <c r="QF157" s="19"/>
      <c r="QG157" s="19"/>
      <c r="QH157" s="19"/>
      <c r="QI157" s="19"/>
      <c r="QJ157" s="19"/>
      <c r="QK157" s="19"/>
      <c r="QL157" s="19"/>
      <c r="QM157" s="19"/>
      <c r="QN157" s="19"/>
      <c r="QO157" s="19"/>
      <c r="QP157" s="19"/>
      <c r="QQ157" s="19"/>
      <c r="QR157" s="19"/>
      <c r="QS157" s="19"/>
      <c r="QT157" s="19"/>
      <c r="QU157" s="19"/>
      <c r="QV157" s="19"/>
      <c r="QW157" s="19"/>
      <c r="QX157" s="19"/>
      <c r="QY157" s="19"/>
      <c r="QZ157" s="19"/>
      <c r="RA157" s="19"/>
      <c r="RB157" s="19"/>
      <c r="RC157" s="19"/>
      <c r="RD157" s="19"/>
      <c r="RE157" s="19"/>
      <c r="RF157" s="19"/>
      <c r="RG157" s="19"/>
      <c r="RH157" s="19"/>
      <c r="RI157" s="19"/>
      <c r="RJ157" s="19"/>
      <c r="RK157" s="19"/>
      <c r="RL157" s="19"/>
      <c r="RM157" s="19"/>
      <c r="RN157" s="19"/>
      <c r="RO157" s="19"/>
      <c r="RP157" s="19"/>
      <c r="RQ157" s="19"/>
      <c r="RR157" s="19"/>
      <c r="RS157" s="19"/>
      <c r="RT157" s="19"/>
      <c r="RU157" s="19"/>
      <c r="RV157" s="19"/>
      <c r="RW157" s="19"/>
      <c r="RX157" s="19"/>
      <c r="RY157" s="19"/>
      <c r="RZ157" s="19"/>
      <c r="SA157" s="19"/>
      <c r="SB157" s="19"/>
      <c r="SC157" s="19"/>
      <c r="SD157" s="19"/>
      <c r="SE157" s="19"/>
      <c r="SF157" s="19"/>
      <c r="SG157" s="19"/>
      <c r="SH157" s="19"/>
      <c r="SI157" s="19"/>
      <c r="SJ157" s="19"/>
      <c r="SK157" s="19"/>
      <c r="SL157" s="19"/>
      <c r="SM157" s="19"/>
      <c r="SN157" s="19"/>
      <c r="SO157" s="19"/>
      <c r="SP157" s="19"/>
      <c r="SQ157" s="19"/>
      <c r="SR157" s="19"/>
      <c r="SS157" s="19"/>
      <c r="ST157" s="19"/>
      <c r="SU157" s="19"/>
      <c r="SV157" s="19"/>
      <c r="SW157" s="19"/>
      <c r="SX157" s="19"/>
      <c r="SY157" s="19"/>
      <c r="SZ157" s="19"/>
      <c r="TA157" s="19"/>
      <c r="TB157" s="19"/>
      <c r="TC157" s="19"/>
      <c r="TD157" s="19"/>
      <c r="TE157" s="19"/>
      <c r="TF157" s="19"/>
      <c r="TG157" s="19"/>
      <c r="TH157" s="19"/>
      <c r="TI157" s="19"/>
      <c r="TJ157" s="19"/>
      <c r="TK157" s="19"/>
      <c r="TL157" s="19"/>
      <c r="TM157" s="19"/>
      <c r="TN157" s="19"/>
      <c r="TO157" s="19"/>
      <c r="TP157" s="19"/>
      <c r="TQ157" s="19"/>
      <c r="TR157" s="19"/>
      <c r="TS157" s="19"/>
      <c r="TT157" s="19"/>
      <c r="TU157" s="19"/>
      <c r="TV157" s="19"/>
      <c r="TW157" s="19"/>
      <c r="TX157" s="19"/>
      <c r="TY157" s="19"/>
      <c r="TZ157" s="19"/>
      <c r="UA157" s="19"/>
      <c r="UB157" s="19"/>
      <c r="UC157" s="19"/>
      <c r="UD157" s="19"/>
      <c r="UE157" s="19"/>
      <c r="UF157" s="19"/>
      <c r="UG157" s="19"/>
      <c r="UH157" s="19"/>
      <c r="UI157" s="19"/>
      <c r="UJ157" s="19"/>
      <c r="UK157" s="19"/>
      <c r="UL157" s="19"/>
      <c r="UM157" s="19"/>
      <c r="UN157" s="19"/>
      <c r="UO157" s="19"/>
      <c r="UP157" s="19"/>
      <c r="UQ157" s="19"/>
      <c r="UR157" s="19"/>
      <c r="US157" s="19"/>
      <c r="UT157" s="19"/>
      <c r="UU157" s="19"/>
      <c r="UV157" s="19"/>
      <c r="UW157" s="19"/>
      <c r="UX157" s="19"/>
      <c r="UY157" s="19"/>
      <c r="UZ157" s="19"/>
      <c r="VA157" s="19"/>
      <c r="VB157" s="19"/>
      <c r="VC157" s="19"/>
      <c r="VD157" s="19"/>
      <c r="VE157" s="19"/>
      <c r="VF157" s="19"/>
      <c r="VG157" s="19"/>
      <c r="VH157" s="19"/>
      <c r="VI157" s="19"/>
      <c r="VJ157" s="19"/>
      <c r="VK157" s="19"/>
      <c r="VL157" s="19"/>
      <c r="VM157" s="19"/>
      <c r="VN157" s="19"/>
      <c r="VO157" s="19"/>
      <c r="VP157" s="19"/>
      <c r="VQ157" s="19"/>
      <c r="VR157" s="19"/>
      <c r="VS157" s="19"/>
      <c r="VT157" s="19"/>
      <c r="VU157" s="19"/>
      <c r="VV157" s="19"/>
      <c r="VW157" s="19"/>
      <c r="VX157" s="19"/>
      <c r="VY157" s="19"/>
      <c r="VZ157" s="19"/>
      <c r="WA157" s="19"/>
      <c r="WB157" s="19"/>
      <c r="WC157" s="19"/>
      <c r="WD157" s="19"/>
      <c r="WE157" s="19"/>
      <c r="WF157" s="19"/>
      <c r="WG157" s="19"/>
      <c r="WH157" s="19"/>
      <c r="WI157" s="19"/>
      <c r="WJ157" s="19"/>
      <c r="WK157" s="19"/>
      <c r="WL157" s="19"/>
      <c r="WM157" s="19"/>
      <c r="WN157" s="19"/>
      <c r="WO157" s="19"/>
      <c r="WP157" s="19"/>
      <c r="WQ157" s="19"/>
      <c r="WR157" s="19"/>
      <c r="WS157" s="19"/>
      <c r="WT157" s="19"/>
      <c r="WU157" s="19"/>
      <c r="WV157" s="19"/>
      <c r="WW157" s="19"/>
      <c r="WX157" s="19"/>
      <c r="WY157" s="19"/>
      <c r="WZ157" s="19"/>
      <c r="XA157" s="19"/>
      <c r="XB157" s="19"/>
      <c r="XC157" s="19"/>
      <c r="XD157" s="19"/>
      <c r="XE157" s="19"/>
      <c r="XF157" s="19"/>
      <c r="XG157" s="19"/>
      <c r="XH157" s="19"/>
      <c r="XI157" s="19"/>
      <c r="XJ157" s="19"/>
      <c r="XK157" s="19"/>
      <c r="XL157" s="19"/>
      <c r="XM157" s="19"/>
      <c r="XN157" s="19"/>
      <c r="XO157" s="19"/>
      <c r="XP157" s="19"/>
      <c r="XQ157" s="19"/>
      <c r="XR157" s="19"/>
      <c r="XS157" s="19"/>
      <c r="XT157" s="19"/>
      <c r="XU157" s="19"/>
      <c r="XV157" s="19"/>
      <c r="XW157" s="19"/>
      <c r="XX157" s="19"/>
      <c r="XY157" s="19"/>
      <c r="XZ157" s="19"/>
      <c r="YA157" s="19"/>
      <c r="YB157" s="19"/>
      <c r="YC157" s="19"/>
      <c r="YD157" s="19"/>
      <c r="YE157" s="19"/>
      <c r="YF157" s="19"/>
      <c r="YG157" s="19"/>
      <c r="YH157" s="19"/>
      <c r="YI157" s="19"/>
      <c r="YJ157" s="19"/>
      <c r="YK157" s="19"/>
      <c r="YL157" s="19"/>
      <c r="YM157" s="19"/>
      <c r="YN157" s="19"/>
      <c r="YO157" s="19"/>
      <c r="YP157" s="19"/>
      <c r="YQ157" s="19"/>
      <c r="YR157" s="19"/>
      <c r="YS157" s="19"/>
      <c r="YT157" s="19"/>
      <c r="YU157" s="19"/>
      <c r="YV157" s="19"/>
      <c r="YW157" s="19"/>
      <c r="YX157" s="19"/>
      <c r="YY157" s="19"/>
      <c r="YZ157" s="19"/>
      <c r="ZA157" s="19"/>
      <c r="ZB157" s="19"/>
      <c r="ZC157" s="19"/>
      <c r="ZD157" s="19"/>
      <c r="ZE157" s="19"/>
      <c r="ZF157" s="19"/>
      <c r="ZG157" s="19"/>
      <c r="ZH157" s="19"/>
      <c r="ZI157" s="19"/>
      <c r="ZJ157" s="19"/>
      <c r="ZK157" s="19"/>
      <c r="ZL157" s="19"/>
      <c r="ZM157" s="19"/>
      <c r="ZN157" s="19"/>
      <c r="ZO157" s="19"/>
      <c r="ZP157" s="19"/>
      <c r="ZQ157" s="19"/>
      <c r="ZR157" s="19"/>
      <c r="ZS157" s="19"/>
      <c r="ZT157" s="19"/>
      <c r="ZU157" s="19"/>
      <c r="ZV157" s="19"/>
      <c r="ZW157" s="19"/>
      <c r="ZX157" s="19"/>
      <c r="ZY157" s="19"/>
      <c r="ZZ157" s="19"/>
      <c r="AAA157" s="19"/>
      <c r="AAB157" s="19"/>
      <c r="AAC157" s="19"/>
      <c r="AAD157" s="19"/>
      <c r="AAE157" s="19"/>
      <c r="AAF157" s="19"/>
      <c r="AAG157" s="19"/>
      <c r="AAH157" s="19"/>
      <c r="AAI157" s="19"/>
      <c r="AAJ157" s="19"/>
      <c r="AAK157" s="19"/>
      <c r="AAL157" s="19"/>
      <c r="AAM157" s="19"/>
      <c r="AAN157" s="19"/>
      <c r="AAO157" s="19"/>
      <c r="AAP157" s="19"/>
      <c r="AAQ157" s="19"/>
      <c r="AAR157" s="19"/>
      <c r="AAS157" s="19"/>
      <c r="AAT157" s="19"/>
      <c r="AAU157" s="19"/>
      <c r="AAV157" s="19"/>
      <c r="AAW157" s="19"/>
      <c r="AAX157" s="19"/>
      <c r="AAY157" s="19"/>
      <c r="AAZ157" s="19"/>
      <c r="ABA157" s="19"/>
      <c r="ABB157" s="19"/>
      <c r="ABC157" s="19"/>
      <c r="ABD157" s="19"/>
      <c r="ABE157" s="19"/>
    </row>
    <row r="158" spans="1:733" s="18" customFormat="1" ht="18" customHeight="1" x14ac:dyDescent="0.25">
      <c r="A158" s="71">
        <v>19</v>
      </c>
      <c r="B158" s="95" t="s">
        <v>152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70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  <c r="IW158" s="16"/>
      <c r="IX158" s="16"/>
      <c r="IY158" s="16"/>
      <c r="IZ158" s="16"/>
      <c r="JA158" s="16"/>
      <c r="JB158" s="16"/>
      <c r="JC158" s="16"/>
      <c r="JD158" s="16"/>
      <c r="JE158" s="16"/>
      <c r="JF158" s="16"/>
      <c r="JG158" s="16"/>
      <c r="JH158" s="16"/>
      <c r="JI158" s="16"/>
      <c r="JJ158" s="16"/>
      <c r="JK158" s="16"/>
      <c r="JL158" s="16"/>
      <c r="JM158" s="16"/>
      <c r="JN158" s="16"/>
      <c r="JO158" s="16"/>
      <c r="JP158" s="16"/>
      <c r="JQ158" s="16"/>
      <c r="JR158" s="16"/>
      <c r="JS158" s="16"/>
      <c r="JT158" s="16"/>
      <c r="JU158" s="16"/>
      <c r="JV158" s="16"/>
      <c r="JW158" s="16"/>
      <c r="JX158" s="16"/>
      <c r="JY158" s="16"/>
      <c r="JZ158" s="16"/>
      <c r="KA158" s="16"/>
      <c r="KB158" s="16"/>
      <c r="KC158" s="16"/>
      <c r="KD158" s="16"/>
      <c r="KE158" s="16"/>
      <c r="KF158" s="16"/>
      <c r="KG158" s="16"/>
      <c r="KH158" s="16"/>
      <c r="KI158" s="16"/>
      <c r="KJ158" s="16"/>
      <c r="KK158" s="16"/>
      <c r="KL158" s="16"/>
      <c r="KM158" s="16"/>
      <c r="KN158" s="16"/>
      <c r="KO158" s="16"/>
      <c r="KP158" s="16"/>
      <c r="KQ158" s="16"/>
      <c r="KR158" s="16"/>
      <c r="KS158" s="16"/>
      <c r="KT158" s="16"/>
      <c r="KU158" s="16"/>
      <c r="KV158" s="16"/>
      <c r="KW158" s="16"/>
      <c r="KX158" s="16"/>
      <c r="KY158" s="16"/>
      <c r="KZ158" s="16"/>
      <c r="LA158" s="16"/>
      <c r="LB158" s="16"/>
      <c r="LC158" s="16"/>
      <c r="LD158" s="16"/>
      <c r="LE158" s="16"/>
      <c r="LF158" s="16"/>
      <c r="LG158" s="16"/>
      <c r="LH158" s="16"/>
      <c r="LI158" s="16"/>
      <c r="LJ158" s="16"/>
      <c r="LK158" s="16"/>
      <c r="LL158" s="16"/>
      <c r="LM158" s="16"/>
      <c r="LN158" s="16"/>
      <c r="LO158" s="16"/>
      <c r="LP158" s="16"/>
      <c r="LQ158" s="16"/>
      <c r="LR158" s="16"/>
      <c r="LS158" s="16"/>
      <c r="LT158" s="16"/>
      <c r="LU158" s="16"/>
      <c r="LV158" s="16"/>
      <c r="LW158" s="16"/>
      <c r="LX158" s="16"/>
      <c r="LY158" s="16"/>
      <c r="LZ158" s="16"/>
      <c r="MA158" s="16"/>
      <c r="MB158" s="16"/>
      <c r="MC158" s="16"/>
      <c r="MD158" s="16"/>
      <c r="ME158" s="16"/>
      <c r="MF158" s="16"/>
      <c r="MG158" s="16"/>
      <c r="MH158" s="16"/>
      <c r="MI158" s="16"/>
      <c r="MJ158" s="16"/>
      <c r="MK158" s="16"/>
      <c r="ML158" s="16"/>
      <c r="MM158" s="16"/>
      <c r="MN158" s="16"/>
      <c r="MO158" s="16"/>
      <c r="MP158" s="16"/>
      <c r="MQ158" s="16"/>
      <c r="MR158" s="16"/>
      <c r="MS158" s="16"/>
      <c r="MT158" s="16"/>
      <c r="MU158" s="16"/>
      <c r="MV158" s="16"/>
      <c r="MW158" s="16"/>
      <c r="MX158" s="16"/>
      <c r="MY158" s="16"/>
      <c r="MZ158" s="16"/>
      <c r="NA158" s="16"/>
      <c r="NB158" s="16"/>
      <c r="NC158" s="16"/>
      <c r="ND158" s="16"/>
      <c r="NE158" s="16"/>
      <c r="NF158" s="16"/>
      <c r="NG158" s="16"/>
      <c r="NH158" s="16"/>
      <c r="NI158" s="16"/>
      <c r="NJ158" s="16"/>
      <c r="NK158" s="16"/>
      <c r="NL158" s="16"/>
      <c r="NM158" s="16"/>
      <c r="NN158" s="16"/>
      <c r="NO158" s="16"/>
      <c r="NP158" s="16"/>
      <c r="NQ158" s="16"/>
      <c r="NR158" s="16"/>
      <c r="NS158" s="16"/>
      <c r="NT158" s="16"/>
      <c r="NU158" s="16"/>
      <c r="NV158" s="16"/>
      <c r="NW158" s="16"/>
      <c r="NX158" s="16"/>
      <c r="NY158" s="16"/>
      <c r="NZ158" s="16"/>
      <c r="OA158" s="16"/>
      <c r="OB158" s="16"/>
      <c r="OC158" s="16"/>
      <c r="OD158" s="16"/>
      <c r="OE158" s="16"/>
      <c r="OF158" s="16"/>
      <c r="OG158" s="16"/>
      <c r="OH158" s="16"/>
      <c r="OI158" s="16"/>
      <c r="OJ158" s="16"/>
      <c r="OK158" s="16"/>
      <c r="OL158" s="16"/>
      <c r="OM158" s="16"/>
      <c r="ON158" s="16"/>
      <c r="OO158" s="16"/>
      <c r="OP158" s="16"/>
      <c r="OQ158" s="16"/>
      <c r="OR158" s="16"/>
      <c r="OS158" s="16"/>
      <c r="OT158" s="16"/>
      <c r="OU158" s="16"/>
      <c r="OV158" s="16"/>
      <c r="OW158" s="16"/>
      <c r="OX158" s="16"/>
      <c r="OY158" s="16"/>
      <c r="OZ158" s="16"/>
      <c r="PA158" s="16"/>
      <c r="PB158" s="16"/>
      <c r="PC158" s="16"/>
      <c r="PD158" s="16"/>
      <c r="PE158" s="16"/>
      <c r="PF158" s="16"/>
      <c r="PG158" s="16"/>
      <c r="PH158" s="16"/>
      <c r="PI158" s="16"/>
      <c r="PJ158" s="16"/>
      <c r="PK158" s="16"/>
      <c r="PL158" s="16"/>
      <c r="PM158" s="16"/>
      <c r="PN158" s="16"/>
      <c r="PO158" s="16"/>
      <c r="PP158" s="16"/>
      <c r="PQ158" s="16"/>
      <c r="PR158" s="16"/>
      <c r="PS158" s="16"/>
      <c r="PT158" s="16"/>
      <c r="PU158" s="16"/>
      <c r="PV158" s="16"/>
      <c r="PW158" s="16"/>
      <c r="PX158" s="16"/>
      <c r="PY158" s="16"/>
      <c r="PZ158" s="16"/>
      <c r="QA158" s="16"/>
      <c r="QB158" s="16"/>
      <c r="QC158" s="16"/>
      <c r="QD158" s="16"/>
      <c r="QE158" s="16"/>
      <c r="QF158" s="16"/>
      <c r="QG158" s="16"/>
      <c r="QH158" s="16"/>
      <c r="QI158" s="16"/>
      <c r="QJ158" s="16"/>
      <c r="QK158" s="16"/>
      <c r="QL158" s="16"/>
      <c r="QM158" s="16"/>
      <c r="QN158" s="16"/>
      <c r="QO158" s="16"/>
      <c r="QP158" s="16"/>
      <c r="QQ158" s="16"/>
      <c r="QR158" s="16"/>
      <c r="QS158" s="16"/>
      <c r="QT158" s="16"/>
      <c r="QU158" s="16"/>
      <c r="QV158" s="16"/>
      <c r="QW158" s="16"/>
      <c r="QX158" s="16"/>
      <c r="QY158" s="16"/>
      <c r="QZ158" s="16"/>
      <c r="RA158" s="16"/>
      <c r="RB158" s="16"/>
      <c r="RC158" s="16"/>
      <c r="RD158" s="16"/>
      <c r="RE158" s="16"/>
      <c r="RF158" s="16"/>
      <c r="RG158" s="16"/>
      <c r="RH158" s="16"/>
      <c r="RI158" s="16"/>
      <c r="RJ158" s="16"/>
      <c r="RK158" s="16"/>
      <c r="RL158" s="16"/>
      <c r="RM158" s="16"/>
      <c r="RN158" s="16"/>
      <c r="RO158" s="16"/>
      <c r="RP158" s="16"/>
      <c r="RQ158" s="16"/>
      <c r="RR158" s="16"/>
      <c r="RS158" s="16"/>
      <c r="RT158" s="16"/>
      <c r="RU158" s="16"/>
      <c r="RV158" s="16"/>
      <c r="RW158" s="16"/>
      <c r="RX158" s="16"/>
      <c r="RY158" s="16"/>
      <c r="RZ158" s="16"/>
      <c r="SA158" s="16"/>
      <c r="SB158" s="16"/>
      <c r="SC158" s="16"/>
      <c r="SD158" s="16"/>
      <c r="SE158" s="16"/>
      <c r="SF158" s="16"/>
      <c r="SG158" s="16"/>
      <c r="SH158" s="16"/>
      <c r="SI158" s="16"/>
      <c r="SJ158" s="16"/>
      <c r="SK158" s="16"/>
      <c r="SL158" s="16"/>
      <c r="SM158" s="16"/>
      <c r="SN158" s="16"/>
      <c r="SO158" s="16"/>
      <c r="SP158" s="16"/>
      <c r="SQ158" s="16"/>
      <c r="SR158" s="16"/>
      <c r="SS158" s="16"/>
      <c r="ST158" s="16"/>
      <c r="SU158" s="16"/>
      <c r="SV158" s="16"/>
      <c r="SW158" s="16"/>
      <c r="SX158" s="16"/>
      <c r="SY158" s="16"/>
      <c r="SZ158" s="16"/>
      <c r="TA158" s="16"/>
      <c r="TB158" s="16"/>
      <c r="TC158" s="16"/>
      <c r="TD158" s="16"/>
      <c r="TE158" s="16"/>
      <c r="TF158" s="16"/>
      <c r="TG158" s="16"/>
      <c r="TH158" s="16"/>
      <c r="TI158" s="16"/>
      <c r="TJ158" s="16"/>
      <c r="TK158" s="16"/>
      <c r="TL158" s="16"/>
      <c r="TM158" s="16"/>
      <c r="TN158" s="16"/>
      <c r="TO158" s="16"/>
      <c r="TP158" s="16"/>
      <c r="TQ158" s="16"/>
      <c r="TR158" s="16"/>
      <c r="TS158" s="16"/>
      <c r="TT158" s="16"/>
      <c r="TU158" s="16"/>
      <c r="TV158" s="16"/>
      <c r="TW158" s="16"/>
      <c r="TX158" s="16"/>
      <c r="TY158" s="16"/>
      <c r="TZ158" s="16"/>
      <c r="UA158" s="16"/>
      <c r="UB158" s="16"/>
      <c r="UC158" s="16"/>
      <c r="UD158" s="16"/>
      <c r="UE158" s="16"/>
      <c r="UF158" s="16"/>
      <c r="UG158" s="16"/>
      <c r="UH158" s="16"/>
      <c r="UI158" s="16"/>
      <c r="UJ158" s="16"/>
      <c r="UK158" s="16"/>
      <c r="UL158" s="16"/>
      <c r="UM158" s="16"/>
      <c r="UN158" s="16"/>
      <c r="UO158" s="16"/>
      <c r="UP158" s="16"/>
      <c r="UQ158" s="16"/>
      <c r="UR158" s="16"/>
      <c r="US158" s="16"/>
      <c r="UT158" s="16"/>
      <c r="UU158" s="16"/>
      <c r="UV158" s="16"/>
      <c r="UW158" s="16"/>
      <c r="UX158" s="16"/>
      <c r="UY158" s="16"/>
      <c r="UZ158" s="16"/>
      <c r="VA158" s="16"/>
      <c r="VB158" s="16"/>
      <c r="VC158" s="16"/>
      <c r="VD158" s="16"/>
      <c r="VE158" s="16"/>
      <c r="VF158" s="16"/>
      <c r="VG158" s="16"/>
      <c r="VH158" s="16"/>
      <c r="VI158" s="16"/>
      <c r="VJ158" s="16"/>
      <c r="VK158" s="16"/>
      <c r="VL158" s="16"/>
      <c r="VM158" s="16"/>
      <c r="VN158" s="16"/>
      <c r="VO158" s="16"/>
      <c r="VP158" s="16"/>
      <c r="VQ158" s="16"/>
      <c r="VR158" s="16"/>
      <c r="VS158" s="16"/>
      <c r="VT158" s="16"/>
      <c r="VU158" s="16"/>
      <c r="VV158" s="16"/>
      <c r="VW158" s="16"/>
      <c r="VX158" s="16"/>
      <c r="VY158" s="16"/>
      <c r="VZ158" s="16"/>
      <c r="WA158" s="16"/>
      <c r="WB158" s="16"/>
      <c r="WC158" s="16"/>
      <c r="WD158" s="16"/>
      <c r="WE158" s="16"/>
      <c r="WF158" s="16"/>
      <c r="WG158" s="16"/>
      <c r="WH158" s="16"/>
      <c r="WI158" s="16"/>
      <c r="WJ158" s="16"/>
      <c r="WK158" s="16"/>
      <c r="WL158" s="16"/>
      <c r="WM158" s="16"/>
      <c r="WN158" s="16"/>
      <c r="WO158" s="16"/>
      <c r="WP158" s="16"/>
      <c r="WQ158" s="16"/>
      <c r="WR158" s="16"/>
      <c r="WS158" s="16"/>
      <c r="WT158" s="16"/>
      <c r="WU158" s="16"/>
      <c r="WV158" s="16"/>
      <c r="WW158" s="16"/>
      <c r="WX158" s="16"/>
      <c r="WY158" s="16"/>
      <c r="WZ158" s="16"/>
      <c r="XA158" s="16"/>
      <c r="XB158" s="16"/>
      <c r="XC158" s="16"/>
      <c r="XD158" s="16"/>
      <c r="XE158" s="16"/>
      <c r="XF158" s="16"/>
      <c r="XG158" s="16"/>
      <c r="XH158" s="16"/>
      <c r="XI158" s="16"/>
      <c r="XJ158" s="16"/>
      <c r="XK158" s="16"/>
      <c r="XL158" s="16"/>
      <c r="XM158" s="16"/>
      <c r="XN158" s="16"/>
      <c r="XO158" s="16"/>
      <c r="XP158" s="16"/>
      <c r="XQ158" s="16"/>
      <c r="XR158" s="16"/>
      <c r="XS158" s="16"/>
      <c r="XT158" s="16"/>
      <c r="XU158" s="16"/>
      <c r="XV158" s="16"/>
      <c r="XW158" s="16"/>
      <c r="XX158" s="16"/>
      <c r="XY158" s="16"/>
      <c r="XZ158" s="16"/>
      <c r="YA158" s="16"/>
      <c r="YB158" s="16"/>
      <c r="YC158" s="16"/>
      <c r="YD158" s="16"/>
      <c r="YE158" s="16"/>
      <c r="YF158" s="16"/>
      <c r="YG158" s="16"/>
      <c r="YH158" s="16"/>
      <c r="YI158" s="16"/>
      <c r="YJ158" s="16"/>
      <c r="YK158" s="16"/>
      <c r="YL158" s="16"/>
      <c r="YM158" s="16"/>
      <c r="YN158" s="16"/>
      <c r="YO158" s="16"/>
      <c r="YP158" s="16"/>
      <c r="YQ158" s="16"/>
      <c r="YR158" s="16"/>
      <c r="YS158" s="16"/>
      <c r="YT158" s="16"/>
      <c r="YU158" s="16"/>
      <c r="YV158" s="16"/>
      <c r="YW158" s="16"/>
      <c r="YX158" s="16"/>
      <c r="YY158" s="16"/>
      <c r="YZ158" s="16"/>
      <c r="ZA158" s="16"/>
      <c r="ZB158" s="16"/>
      <c r="ZC158" s="16"/>
      <c r="ZD158" s="16"/>
      <c r="ZE158" s="16"/>
      <c r="ZF158" s="16"/>
      <c r="ZG158" s="16"/>
      <c r="ZH158" s="16"/>
      <c r="ZI158" s="16"/>
      <c r="ZJ158" s="16"/>
      <c r="ZK158" s="16"/>
      <c r="ZL158" s="16"/>
      <c r="ZM158" s="16"/>
      <c r="ZN158" s="16"/>
      <c r="ZO158" s="16"/>
      <c r="ZP158" s="16"/>
      <c r="ZQ158" s="16"/>
      <c r="ZR158" s="16"/>
      <c r="ZS158" s="16"/>
      <c r="ZT158" s="16"/>
      <c r="ZU158" s="16"/>
      <c r="ZV158" s="16"/>
      <c r="ZW158" s="16"/>
      <c r="ZX158" s="16"/>
      <c r="ZY158" s="16"/>
      <c r="ZZ158" s="16"/>
      <c r="AAA158" s="16"/>
      <c r="AAB158" s="16"/>
      <c r="AAC158" s="16"/>
      <c r="AAD158" s="16"/>
      <c r="AAE158" s="16"/>
      <c r="AAF158" s="16"/>
      <c r="AAG158" s="16"/>
      <c r="AAH158" s="16"/>
      <c r="AAI158" s="16"/>
      <c r="AAJ158" s="16"/>
      <c r="AAK158" s="16"/>
      <c r="AAL158" s="16"/>
      <c r="AAM158" s="16"/>
      <c r="AAN158" s="16"/>
      <c r="AAO158" s="16"/>
      <c r="AAP158" s="16"/>
      <c r="AAQ158" s="16"/>
      <c r="AAR158" s="16"/>
      <c r="AAS158" s="16"/>
      <c r="AAT158" s="16"/>
      <c r="AAU158" s="16"/>
      <c r="AAV158" s="16"/>
      <c r="AAW158" s="16"/>
      <c r="AAX158" s="16"/>
      <c r="AAY158" s="16"/>
      <c r="AAZ158" s="16"/>
      <c r="ABA158" s="16"/>
      <c r="ABB158" s="16"/>
      <c r="ABC158" s="16"/>
      <c r="ABD158" s="16"/>
      <c r="ABE158" s="16"/>
    </row>
    <row r="159" spans="1:733" s="16" customFormat="1" ht="18" customHeight="1" x14ac:dyDescent="0.25">
      <c r="A159" s="11">
        <v>1</v>
      </c>
      <c r="B159" s="7" t="s">
        <v>34</v>
      </c>
      <c r="C159" s="106">
        <f t="shared" ref="C159:C166" si="114">D159+E159+F159</f>
        <v>3020</v>
      </c>
      <c r="D159" s="104">
        <v>2767</v>
      </c>
      <c r="E159" s="104">
        <v>61</v>
      </c>
      <c r="F159" s="104">
        <v>192</v>
      </c>
      <c r="G159" s="104">
        <v>225</v>
      </c>
      <c r="H159" s="104">
        <v>17</v>
      </c>
      <c r="I159" s="105">
        <f t="shared" ref="I159:I166" si="115">J159+K159+L159+M159+N159</f>
        <v>330</v>
      </c>
      <c r="J159" s="104">
        <v>55</v>
      </c>
      <c r="K159" s="104">
        <v>139</v>
      </c>
      <c r="L159" s="104"/>
      <c r="M159" s="104">
        <v>136</v>
      </c>
      <c r="N159" s="104"/>
      <c r="O159" s="104">
        <v>7</v>
      </c>
      <c r="P159" s="104">
        <v>43</v>
      </c>
      <c r="Q159" s="104">
        <v>1</v>
      </c>
      <c r="R159" s="104">
        <v>42</v>
      </c>
    </row>
    <row r="160" spans="1:733" s="16" customFormat="1" ht="18" customHeight="1" x14ac:dyDescent="0.25">
      <c r="A160" s="11">
        <v>2</v>
      </c>
      <c r="B160" s="7" t="s">
        <v>35</v>
      </c>
      <c r="C160" s="106">
        <f t="shared" si="114"/>
        <v>852</v>
      </c>
      <c r="D160" s="104">
        <v>713</v>
      </c>
      <c r="E160" s="104">
        <v>8</v>
      </c>
      <c r="F160" s="104">
        <v>131</v>
      </c>
      <c r="G160" s="104"/>
      <c r="H160" s="104">
        <v>8</v>
      </c>
      <c r="I160" s="105">
        <f t="shared" si="115"/>
        <v>71</v>
      </c>
      <c r="J160" s="104">
        <v>12</v>
      </c>
      <c r="K160" s="104">
        <v>28</v>
      </c>
      <c r="L160" s="104"/>
      <c r="M160" s="104">
        <v>31</v>
      </c>
      <c r="N160" s="104"/>
      <c r="O160" s="104"/>
      <c r="P160" s="104">
        <v>2</v>
      </c>
      <c r="Q160" s="104"/>
      <c r="R160" s="104">
        <v>2</v>
      </c>
    </row>
    <row r="161" spans="1:733" s="16" customFormat="1" ht="18" customHeight="1" x14ac:dyDescent="0.25">
      <c r="A161" s="11">
        <v>3</v>
      </c>
      <c r="B161" s="7" t="s">
        <v>107</v>
      </c>
      <c r="C161" s="106">
        <f t="shared" si="114"/>
        <v>173</v>
      </c>
      <c r="D161" s="104">
        <v>135</v>
      </c>
      <c r="E161" s="104">
        <v>4</v>
      </c>
      <c r="F161" s="104">
        <v>34</v>
      </c>
      <c r="G161" s="104">
        <v>173</v>
      </c>
      <c r="H161" s="104">
        <v>1</v>
      </c>
      <c r="I161" s="105">
        <f t="shared" si="115"/>
        <v>28</v>
      </c>
      <c r="J161" s="104">
        <v>4</v>
      </c>
      <c r="K161" s="104">
        <v>8</v>
      </c>
      <c r="L161" s="104"/>
      <c r="M161" s="104">
        <v>16</v>
      </c>
      <c r="N161" s="104"/>
      <c r="O161" s="104"/>
      <c r="P161" s="104">
        <v>1</v>
      </c>
      <c r="Q161" s="104">
        <v>1</v>
      </c>
      <c r="R161" s="104"/>
    </row>
    <row r="162" spans="1:733" s="16" customFormat="1" ht="28.15" customHeight="1" x14ac:dyDescent="0.25">
      <c r="A162" s="11">
        <v>4</v>
      </c>
      <c r="B162" s="7" t="s">
        <v>106</v>
      </c>
      <c r="C162" s="106">
        <f t="shared" si="114"/>
        <v>52</v>
      </c>
      <c r="D162" s="104">
        <v>40</v>
      </c>
      <c r="E162" s="104">
        <v>4</v>
      </c>
      <c r="F162" s="104">
        <v>8</v>
      </c>
      <c r="G162" s="104"/>
      <c r="H162" s="104"/>
      <c r="I162" s="105">
        <f t="shared" si="115"/>
        <v>7</v>
      </c>
      <c r="J162" s="104">
        <v>1</v>
      </c>
      <c r="K162" s="104">
        <v>1</v>
      </c>
      <c r="L162" s="104"/>
      <c r="M162" s="104">
        <v>5</v>
      </c>
      <c r="N162" s="104"/>
      <c r="O162" s="104"/>
      <c r="P162" s="104"/>
      <c r="Q162" s="104"/>
      <c r="R162" s="104"/>
    </row>
    <row r="163" spans="1:733" s="16" customFormat="1" ht="18" customHeight="1" x14ac:dyDescent="0.25">
      <c r="A163" s="11">
        <v>5</v>
      </c>
      <c r="B163" s="7" t="s">
        <v>108</v>
      </c>
      <c r="C163" s="106">
        <f t="shared" si="114"/>
        <v>279</v>
      </c>
      <c r="D163" s="104">
        <v>207</v>
      </c>
      <c r="E163" s="104">
        <v>19</v>
      </c>
      <c r="F163" s="104">
        <v>53</v>
      </c>
      <c r="G163" s="104">
        <v>279</v>
      </c>
      <c r="H163" s="104">
        <v>2</v>
      </c>
      <c r="I163" s="105">
        <f t="shared" si="115"/>
        <v>36</v>
      </c>
      <c r="J163" s="104">
        <v>1</v>
      </c>
      <c r="K163" s="104">
        <v>17</v>
      </c>
      <c r="L163" s="104"/>
      <c r="M163" s="104">
        <v>18</v>
      </c>
      <c r="N163" s="104"/>
      <c r="O163" s="104"/>
      <c r="P163" s="104"/>
      <c r="Q163" s="104"/>
      <c r="R163" s="104"/>
    </row>
    <row r="164" spans="1:733" s="16" customFormat="1" ht="18" customHeight="1" x14ac:dyDescent="0.25">
      <c r="A164" s="11">
        <v>6</v>
      </c>
      <c r="B164" s="7" t="s">
        <v>109</v>
      </c>
      <c r="C164" s="106">
        <f t="shared" si="114"/>
        <v>92</v>
      </c>
      <c r="D164" s="104">
        <v>63</v>
      </c>
      <c r="E164" s="104">
        <v>5</v>
      </c>
      <c r="F164" s="104">
        <v>24</v>
      </c>
      <c r="G164" s="104">
        <v>92</v>
      </c>
      <c r="H164" s="104">
        <v>1</v>
      </c>
      <c r="I164" s="105">
        <f t="shared" si="115"/>
        <v>8</v>
      </c>
      <c r="J164" s="104"/>
      <c r="K164" s="104">
        <v>3</v>
      </c>
      <c r="L164" s="104"/>
      <c r="M164" s="104">
        <v>5</v>
      </c>
      <c r="N164" s="104"/>
      <c r="O164" s="104"/>
      <c r="P164" s="104"/>
      <c r="Q164" s="104"/>
      <c r="R164" s="104"/>
    </row>
    <row r="165" spans="1:733" s="16" customFormat="1" ht="18" customHeight="1" x14ac:dyDescent="0.25">
      <c r="A165" s="11">
        <v>7</v>
      </c>
      <c r="B165" s="7" t="s">
        <v>110</v>
      </c>
      <c r="C165" s="106">
        <f t="shared" si="114"/>
        <v>99</v>
      </c>
      <c r="D165" s="104">
        <v>93</v>
      </c>
      <c r="E165" s="104"/>
      <c r="F165" s="104">
        <v>6</v>
      </c>
      <c r="G165" s="104">
        <v>99</v>
      </c>
      <c r="H165" s="104"/>
      <c r="I165" s="105">
        <f t="shared" si="115"/>
        <v>11</v>
      </c>
      <c r="J165" s="104"/>
      <c r="K165" s="104">
        <v>1</v>
      </c>
      <c r="L165" s="104"/>
      <c r="M165" s="104">
        <v>10</v>
      </c>
      <c r="N165" s="104"/>
      <c r="O165" s="104"/>
      <c r="P165" s="104"/>
      <c r="Q165" s="104"/>
      <c r="R165" s="104"/>
    </row>
    <row r="166" spans="1:733" s="16" customFormat="1" ht="18" customHeight="1" x14ac:dyDescent="0.25">
      <c r="A166" s="11">
        <v>8</v>
      </c>
      <c r="B166" s="21" t="s">
        <v>105</v>
      </c>
      <c r="C166" s="106">
        <f t="shared" si="114"/>
        <v>182</v>
      </c>
      <c r="D166" s="107">
        <v>128</v>
      </c>
      <c r="E166" s="107">
        <v>6</v>
      </c>
      <c r="F166" s="107">
        <v>48</v>
      </c>
      <c r="G166" s="107">
        <v>182</v>
      </c>
      <c r="H166" s="107"/>
      <c r="I166" s="105">
        <f t="shared" si="115"/>
        <v>27</v>
      </c>
      <c r="J166" s="107">
        <v>1</v>
      </c>
      <c r="K166" s="107">
        <v>8</v>
      </c>
      <c r="L166" s="107"/>
      <c r="M166" s="107">
        <v>18</v>
      </c>
      <c r="N166" s="107"/>
      <c r="O166" s="107"/>
      <c r="P166" s="107"/>
      <c r="Q166" s="107"/>
      <c r="R166" s="107"/>
    </row>
    <row r="167" spans="1:733" s="33" customFormat="1" ht="18" customHeight="1" x14ac:dyDescent="0.25">
      <c r="A167" s="121" t="s">
        <v>15</v>
      </c>
      <c r="B167" s="122"/>
      <c r="C167" s="101">
        <f t="shared" ref="C167:I167" si="116">SUM(C159:C166)</f>
        <v>4749</v>
      </c>
      <c r="D167" s="101">
        <f t="shared" si="116"/>
        <v>4146</v>
      </c>
      <c r="E167" s="101">
        <f t="shared" si="116"/>
        <v>107</v>
      </c>
      <c r="F167" s="101">
        <f t="shared" si="116"/>
        <v>496</v>
      </c>
      <c r="G167" s="101">
        <f t="shared" si="116"/>
        <v>1050</v>
      </c>
      <c r="H167" s="101">
        <f t="shared" si="116"/>
        <v>29</v>
      </c>
      <c r="I167" s="101">
        <f t="shared" si="116"/>
        <v>518</v>
      </c>
      <c r="J167" s="101">
        <f t="shared" ref="J167:R167" si="117">SUM(J159:J166)</f>
        <v>74</v>
      </c>
      <c r="K167" s="101">
        <f t="shared" si="117"/>
        <v>205</v>
      </c>
      <c r="L167" s="101">
        <f t="shared" si="117"/>
        <v>0</v>
      </c>
      <c r="M167" s="101">
        <f t="shared" si="117"/>
        <v>239</v>
      </c>
      <c r="N167" s="101">
        <f t="shared" si="117"/>
        <v>0</v>
      </c>
      <c r="O167" s="101">
        <f t="shared" si="117"/>
        <v>7</v>
      </c>
      <c r="P167" s="101">
        <f t="shared" si="117"/>
        <v>46</v>
      </c>
      <c r="Q167" s="101">
        <f t="shared" si="117"/>
        <v>2</v>
      </c>
      <c r="R167" s="101">
        <f t="shared" si="117"/>
        <v>44</v>
      </c>
      <c r="S167" s="19"/>
      <c r="T167" s="1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  <c r="IT167" s="32"/>
      <c r="IU167" s="32"/>
      <c r="IV167" s="32"/>
      <c r="IW167" s="32"/>
      <c r="IX167" s="32"/>
      <c r="IY167" s="32"/>
      <c r="IZ167" s="32"/>
      <c r="JA167" s="32"/>
      <c r="JB167" s="32"/>
      <c r="JC167" s="32"/>
      <c r="JD167" s="32"/>
      <c r="JE167" s="32"/>
      <c r="JF167" s="32"/>
      <c r="JG167" s="32"/>
      <c r="JH167" s="32"/>
      <c r="JI167" s="32"/>
      <c r="JJ167" s="32"/>
      <c r="JK167" s="32"/>
      <c r="JL167" s="32"/>
      <c r="JM167" s="32"/>
      <c r="JN167" s="32"/>
      <c r="JO167" s="32"/>
      <c r="JP167" s="32"/>
      <c r="JQ167" s="32"/>
      <c r="JR167" s="32"/>
      <c r="JS167" s="32"/>
      <c r="JT167" s="32"/>
      <c r="JU167" s="32"/>
      <c r="JV167" s="32"/>
      <c r="JW167" s="32"/>
      <c r="JX167" s="32"/>
      <c r="JY167" s="32"/>
      <c r="JZ167" s="32"/>
      <c r="KA167" s="32"/>
      <c r="KB167" s="32"/>
      <c r="KC167" s="32"/>
      <c r="KD167" s="32"/>
      <c r="KE167" s="32"/>
      <c r="KF167" s="32"/>
      <c r="KG167" s="32"/>
      <c r="KH167" s="32"/>
      <c r="KI167" s="32"/>
      <c r="KJ167" s="32"/>
      <c r="KK167" s="32"/>
      <c r="KL167" s="32"/>
      <c r="KM167" s="32"/>
      <c r="KN167" s="32"/>
      <c r="KO167" s="32"/>
      <c r="KP167" s="32"/>
      <c r="KQ167" s="32"/>
      <c r="KR167" s="32"/>
      <c r="KS167" s="32"/>
      <c r="KT167" s="32"/>
      <c r="KU167" s="32"/>
      <c r="KV167" s="32"/>
      <c r="KW167" s="32"/>
      <c r="KX167" s="32"/>
      <c r="KY167" s="32"/>
      <c r="KZ167" s="32"/>
      <c r="LA167" s="32"/>
      <c r="LB167" s="32"/>
      <c r="LC167" s="32"/>
      <c r="LD167" s="32"/>
      <c r="LE167" s="32"/>
      <c r="LF167" s="32"/>
      <c r="LG167" s="32"/>
      <c r="LH167" s="32"/>
      <c r="LI167" s="32"/>
      <c r="LJ167" s="32"/>
      <c r="LK167" s="32"/>
      <c r="LL167" s="32"/>
      <c r="LM167" s="32"/>
      <c r="LN167" s="32"/>
      <c r="LO167" s="32"/>
      <c r="LP167" s="32"/>
      <c r="LQ167" s="32"/>
      <c r="LR167" s="32"/>
      <c r="LS167" s="32"/>
      <c r="LT167" s="32"/>
      <c r="LU167" s="32"/>
      <c r="LV167" s="32"/>
      <c r="LW167" s="32"/>
      <c r="LX167" s="32"/>
      <c r="LY167" s="32"/>
      <c r="LZ167" s="32"/>
      <c r="MA167" s="32"/>
      <c r="MB167" s="32"/>
      <c r="MC167" s="32"/>
      <c r="MD167" s="32"/>
      <c r="ME167" s="32"/>
      <c r="MF167" s="32"/>
      <c r="MG167" s="32"/>
      <c r="MH167" s="32"/>
      <c r="MI167" s="32"/>
      <c r="MJ167" s="32"/>
      <c r="MK167" s="32"/>
      <c r="ML167" s="32"/>
      <c r="MM167" s="32"/>
      <c r="MN167" s="32"/>
      <c r="MO167" s="32"/>
      <c r="MP167" s="32"/>
      <c r="MQ167" s="32"/>
      <c r="MR167" s="32"/>
      <c r="MS167" s="32"/>
      <c r="MT167" s="32"/>
      <c r="MU167" s="32"/>
      <c r="MV167" s="32"/>
      <c r="MW167" s="32"/>
      <c r="MX167" s="32"/>
      <c r="MY167" s="32"/>
      <c r="MZ167" s="32"/>
      <c r="NA167" s="32"/>
      <c r="NB167" s="32"/>
      <c r="NC167" s="32"/>
      <c r="ND167" s="32"/>
      <c r="NE167" s="32"/>
      <c r="NF167" s="32"/>
      <c r="NG167" s="32"/>
      <c r="NH167" s="32"/>
      <c r="NI167" s="32"/>
      <c r="NJ167" s="32"/>
      <c r="NK167" s="32"/>
      <c r="NL167" s="32"/>
      <c r="NM167" s="32"/>
      <c r="NN167" s="32"/>
      <c r="NO167" s="32"/>
      <c r="NP167" s="32"/>
      <c r="NQ167" s="32"/>
      <c r="NR167" s="32"/>
      <c r="NS167" s="32"/>
      <c r="NT167" s="32"/>
      <c r="NU167" s="32"/>
      <c r="NV167" s="32"/>
      <c r="NW167" s="32"/>
      <c r="NX167" s="32"/>
      <c r="NY167" s="32"/>
      <c r="NZ167" s="32"/>
      <c r="OA167" s="32"/>
      <c r="OB167" s="32"/>
      <c r="OC167" s="32"/>
      <c r="OD167" s="32"/>
      <c r="OE167" s="32"/>
      <c r="OF167" s="32"/>
      <c r="OG167" s="32"/>
      <c r="OH167" s="32"/>
      <c r="OI167" s="32"/>
      <c r="OJ167" s="32"/>
      <c r="OK167" s="32"/>
      <c r="OL167" s="32"/>
      <c r="OM167" s="32"/>
      <c r="ON167" s="32"/>
      <c r="OO167" s="32"/>
      <c r="OP167" s="32"/>
      <c r="OQ167" s="32"/>
      <c r="OR167" s="32"/>
      <c r="OS167" s="32"/>
      <c r="OT167" s="32"/>
      <c r="OU167" s="32"/>
      <c r="OV167" s="32"/>
      <c r="OW167" s="32"/>
      <c r="OX167" s="32"/>
      <c r="OY167" s="32"/>
      <c r="OZ167" s="32"/>
      <c r="PA167" s="32"/>
      <c r="PB167" s="32"/>
      <c r="PC167" s="32"/>
      <c r="PD167" s="32"/>
      <c r="PE167" s="32"/>
      <c r="PF167" s="32"/>
      <c r="PG167" s="32"/>
      <c r="PH167" s="32"/>
      <c r="PI167" s="32"/>
      <c r="PJ167" s="32"/>
      <c r="PK167" s="32"/>
      <c r="PL167" s="32"/>
      <c r="PM167" s="32"/>
      <c r="PN167" s="32"/>
      <c r="PO167" s="32"/>
      <c r="PP167" s="32"/>
      <c r="PQ167" s="32"/>
      <c r="PR167" s="32"/>
      <c r="PS167" s="32"/>
      <c r="PT167" s="32"/>
      <c r="PU167" s="32"/>
      <c r="PV167" s="32"/>
      <c r="PW167" s="32"/>
      <c r="PX167" s="32"/>
      <c r="PY167" s="32"/>
      <c r="PZ167" s="32"/>
      <c r="QA167" s="32"/>
      <c r="QB167" s="32"/>
      <c r="QC167" s="32"/>
      <c r="QD167" s="32"/>
      <c r="QE167" s="32"/>
      <c r="QF167" s="32"/>
      <c r="QG167" s="32"/>
      <c r="QH167" s="32"/>
      <c r="QI167" s="32"/>
      <c r="QJ167" s="32"/>
      <c r="QK167" s="32"/>
      <c r="QL167" s="32"/>
      <c r="QM167" s="32"/>
      <c r="QN167" s="32"/>
      <c r="QO167" s="32"/>
      <c r="QP167" s="32"/>
      <c r="QQ167" s="32"/>
      <c r="QR167" s="32"/>
      <c r="QS167" s="32"/>
      <c r="QT167" s="32"/>
      <c r="QU167" s="32"/>
      <c r="QV167" s="32"/>
      <c r="QW167" s="32"/>
      <c r="QX167" s="32"/>
      <c r="QY167" s="32"/>
      <c r="QZ167" s="32"/>
      <c r="RA167" s="32"/>
      <c r="RB167" s="32"/>
      <c r="RC167" s="32"/>
      <c r="RD167" s="32"/>
      <c r="RE167" s="32"/>
      <c r="RF167" s="32"/>
      <c r="RG167" s="32"/>
      <c r="RH167" s="32"/>
      <c r="RI167" s="32"/>
      <c r="RJ167" s="32"/>
      <c r="RK167" s="32"/>
      <c r="RL167" s="32"/>
      <c r="RM167" s="32"/>
      <c r="RN167" s="32"/>
      <c r="RO167" s="32"/>
      <c r="RP167" s="32"/>
      <c r="RQ167" s="32"/>
      <c r="RR167" s="32"/>
      <c r="RS167" s="32"/>
      <c r="RT167" s="32"/>
      <c r="RU167" s="32"/>
      <c r="RV167" s="32"/>
      <c r="RW167" s="32"/>
      <c r="RX167" s="32"/>
      <c r="RY167" s="32"/>
      <c r="RZ167" s="32"/>
      <c r="SA167" s="32"/>
      <c r="SB167" s="32"/>
      <c r="SC167" s="32"/>
      <c r="SD167" s="32"/>
      <c r="SE167" s="32"/>
      <c r="SF167" s="32"/>
      <c r="SG167" s="32"/>
      <c r="SH167" s="32"/>
      <c r="SI167" s="32"/>
      <c r="SJ167" s="32"/>
      <c r="SK167" s="32"/>
      <c r="SL167" s="32"/>
      <c r="SM167" s="32"/>
      <c r="SN167" s="32"/>
      <c r="SO167" s="32"/>
      <c r="SP167" s="32"/>
      <c r="SQ167" s="32"/>
      <c r="SR167" s="32"/>
      <c r="SS167" s="32"/>
      <c r="ST167" s="32"/>
      <c r="SU167" s="32"/>
      <c r="SV167" s="32"/>
      <c r="SW167" s="32"/>
      <c r="SX167" s="32"/>
      <c r="SY167" s="32"/>
      <c r="SZ167" s="32"/>
      <c r="TA167" s="32"/>
      <c r="TB167" s="32"/>
      <c r="TC167" s="32"/>
      <c r="TD167" s="32"/>
      <c r="TE167" s="32"/>
      <c r="TF167" s="32"/>
      <c r="TG167" s="32"/>
      <c r="TH167" s="32"/>
      <c r="TI167" s="32"/>
      <c r="TJ167" s="32"/>
      <c r="TK167" s="32"/>
      <c r="TL167" s="32"/>
      <c r="TM167" s="32"/>
      <c r="TN167" s="32"/>
      <c r="TO167" s="32"/>
      <c r="TP167" s="32"/>
      <c r="TQ167" s="32"/>
      <c r="TR167" s="32"/>
      <c r="TS167" s="32"/>
      <c r="TT167" s="32"/>
      <c r="TU167" s="32"/>
      <c r="TV167" s="32"/>
      <c r="TW167" s="32"/>
      <c r="TX167" s="32"/>
      <c r="TY167" s="32"/>
      <c r="TZ167" s="32"/>
      <c r="UA167" s="32"/>
      <c r="UB167" s="32"/>
      <c r="UC167" s="32"/>
      <c r="UD167" s="32"/>
      <c r="UE167" s="32"/>
      <c r="UF167" s="32"/>
      <c r="UG167" s="32"/>
      <c r="UH167" s="32"/>
      <c r="UI167" s="32"/>
      <c r="UJ167" s="32"/>
      <c r="UK167" s="32"/>
      <c r="UL167" s="32"/>
      <c r="UM167" s="32"/>
      <c r="UN167" s="32"/>
      <c r="UO167" s="32"/>
      <c r="UP167" s="32"/>
      <c r="UQ167" s="32"/>
      <c r="UR167" s="32"/>
      <c r="US167" s="32"/>
      <c r="UT167" s="32"/>
      <c r="UU167" s="32"/>
      <c r="UV167" s="32"/>
      <c r="UW167" s="32"/>
      <c r="UX167" s="32"/>
      <c r="UY167" s="32"/>
      <c r="UZ167" s="32"/>
      <c r="VA167" s="32"/>
      <c r="VB167" s="32"/>
      <c r="VC167" s="32"/>
      <c r="VD167" s="32"/>
      <c r="VE167" s="32"/>
      <c r="VF167" s="32"/>
      <c r="VG167" s="32"/>
      <c r="VH167" s="32"/>
      <c r="VI167" s="32"/>
      <c r="VJ167" s="32"/>
      <c r="VK167" s="32"/>
      <c r="VL167" s="32"/>
      <c r="VM167" s="32"/>
      <c r="VN167" s="32"/>
      <c r="VO167" s="32"/>
      <c r="VP167" s="32"/>
      <c r="VQ167" s="32"/>
      <c r="VR167" s="32"/>
      <c r="VS167" s="32"/>
      <c r="VT167" s="32"/>
      <c r="VU167" s="32"/>
      <c r="VV167" s="32"/>
      <c r="VW167" s="32"/>
      <c r="VX167" s="32"/>
      <c r="VY167" s="32"/>
      <c r="VZ167" s="32"/>
      <c r="WA167" s="32"/>
      <c r="WB167" s="32"/>
      <c r="WC167" s="32"/>
      <c r="WD167" s="32"/>
      <c r="WE167" s="32"/>
      <c r="WF167" s="32"/>
      <c r="WG167" s="32"/>
      <c r="WH167" s="32"/>
      <c r="WI167" s="32"/>
      <c r="WJ167" s="32"/>
      <c r="WK167" s="32"/>
      <c r="WL167" s="32"/>
      <c r="WM167" s="32"/>
      <c r="WN167" s="32"/>
      <c r="WO167" s="32"/>
      <c r="WP167" s="32"/>
      <c r="WQ167" s="32"/>
      <c r="WR167" s="32"/>
      <c r="WS167" s="32"/>
      <c r="WT167" s="32"/>
      <c r="WU167" s="32"/>
      <c r="WV167" s="32"/>
      <c r="WW167" s="32"/>
      <c r="WX167" s="32"/>
      <c r="WY167" s="32"/>
      <c r="WZ167" s="32"/>
      <c r="XA167" s="32"/>
      <c r="XB167" s="32"/>
      <c r="XC167" s="32"/>
      <c r="XD167" s="32"/>
      <c r="XE167" s="32"/>
      <c r="XF167" s="32"/>
      <c r="XG167" s="32"/>
      <c r="XH167" s="32"/>
      <c r="XI167" s="32"/>
      <c r="XJ167" s="32"/>
      <c r="XK167" s="32"/>
      <c r="XL167" s="32"/>
      <c r="XM167" s="32"/>
      <c r="XN167" s="32"/>
      <c r="XO167" s="32"/>
      <c r="XP167" s="32"/>
      <c r="XQ167" s="32"/>
      <c r="XR167" s="32"/>
      <c r="XS167" s="32"/>
      <c r="XT167" s="32"/>
      <c r="XU167" s="32"/>
      <c r="XV167" s="32"/>
      <c r="XW167" s="32"/>
      <c r="XX167" s="32"/>
      <c r="XY167" s="32"/>
      <c r="XZ167" s="32"/>
      <c r="YA167" s="32"/>
      <c r="YB167" s="32"/>
      <c r="YC167" s="32"/>
      <c r="YD167" s="32"/>
      <c r="YE167" s="32"/>
      <c r="YF167" s="32"/>
      <c r="YG167" s="32"/>
      <c r="YH167" s="32"/>
      <c r="YI167" s="32"/>
      <c r="YJ167" s="32"/>
      <c r="YK167" s="32"/>
      <c r="YL167" s="32"/>
      <c r="YM167" s="32"/>
      <c r="YN167" s="32"/>
      <c r="YO167" s="32"/>
      <c r="YP167" s="32"/>
      <c r="YQ167" s="32"/>
      <c r="YR167" s="32"/>
      <c r="YS167" s="32"/>
      <c r="YT167" s="32"/>
      <c r="YU167" s="32"/>
      <c r="YV167" s="32"/>
      <c r="YW167" s="32"/>
      <c r="YX167" s="32"/>
      <c r="YY167" s="32"/>
      <c r="YZ167" s="32"/>
      <c r="ZA167" s="32"/>
      <c r="ZB167" s="32"/>
      <c r="ZC167" s="32"/>
      <c r="ZD167" s="32"/>
      <c r="ZE167" s="32"/>
      <c r="ZF167" s="32"/>
      <c r="ZG167" s="32"/>
      <c r="ZH167" s="32"/>
      <c r="ZI167" s="32"/>
      <c r="ZJ167" s="32"/>
      <c r="ZK167" s="32"/>
      <c r="ZL167" s="32"/>
      <c r="ZM167" s="32"/>
      <c r="ZN167" s="32"/>
      <c r="ZO167" s="32"/>
      <c r="ZP167" s="32"/>
      <c r="ZQ167" s="32"/>
      <c r="ZR167" s="32"/>
      <c r="ZS167" s="32"/>
      <c r="ZT167" s="32"/>
      <c r="ZU167" s="32"/>
      <c r="ZV167" s="32"/>
      <c r="ZW167" s="32"/>
      <c r="ZX167" s="32"/>
      <c r="ZY167" s="32"/>
      <c r="ZZ167" s="32"/>
      <c r="AAA167" s="32"/>
      <c r="AAB167" s="32"/>
      <c r="AAC167" s="32"/>
      <c r="AAD167" s="32"/>
      <c r="AAE167" s="32"/>
      <c r="AAF167" s="32"/>
      <c r="AAG167" s="32"/>
      <c r="AAH167" s="32"/>
      <c r="AAI167" s="32"/>
      <c r="AAJ167" s="32"/>
      <c r="AAK167" s="32"/>
      <c r="AAL167" s="32"/>
      <c r="AAM167" s="32"/>
      <c r="AAN167" s="32"/>
      <c r="AAO167" s="32"/>
      <c r="AAP167" s="32"/>
      <c r="AAQ167" s="32"/>
      <c r="AAR167" s="32"/>
      <c r="AAS167" s="32"/>
      <c r="AAT167" s="32"/>
      <c r="AAU167" s="32"/>
      <c r="AAV167" s="32"/>
      <c r="AAW167" s="32"/>
      <c r="AAX167" s="32"/>
      <c r="AAY167" s="32"/>
      <c r="AAZ167" s="32"/>
      <c r="ABA167" s="32"/>
      <c r="ABB167" s="32"/>
      <c r="ABC167" s="32"/>
      <c r="ABD167" s="32"/>
      <c r="ABE167" s="32"/>
    </row>
    <row r="168" spans="1:733" s="18" customFormat="1" ht="18" customHeight="1" x14ac:dyDescent="0.25">
      <c r="A168" s="71">
        <v>20</v>
      </c>
      <c r="B168" s="95" t="s">
        <v>153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70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  <c r="IW168" s="16"/>
      <c r="IX168" s="16"/>
      <c r="IY168" s="16"/>
      <c r="IZ168" s="16"/>
      <c r="JA168" s="16"/>
      <c r="JB168" s="16"/>
      <c r="JC168" s="16"/>
      <c r="JD168" s="16"/>
      <c r="JE168" s="16"/>
      <c r="JF168" s="16"/>
      <c r="JG168" s="16"/>
      <c r="JH168" s="16"/>
      <c r="JI168" s="16"/>
      <c r="JJ168" s="16"/>
      <c r="JK168" s="16"/>
      <c r="JL168" s="16"/>
      <c r="JM168" s="16"/>
      <c r="JN168" s="16"/>
      <c r="JO168" s="16"/>
      <c r="JP168" s="16"/>
      <c r="JQ168" s="16"/>
      <c r="JR168" s="16"/>
      <c r="JS168" s="16"/>
      <c r="JT168" s="16"/>
      <c r="JU168" s="16"/>
      <c r="JV168" s="16"/>
      <c r="JW168" s="16"/>
      <c r="JX168" s="16"/>
      <c r="JY168" s="16"/>
      <c r="JZ168" s="16"/>
      <c r="KA168" s="16"/>
      <c r="KB168" s="16"/>
      <c r="KC168" s="16"/>
      <c r="KD168" s="16"/>
      <c r="KE168" s="16"/>
      <c r="KF168" s="16"/>
      <c r="KG168" s="16"/>
      <c r="KH168" s="16"/>
      <c r="KI168" s="16"/>
      <c r="KJ168" s="16"/>
      <c r="KK168" s="16"/>
      <c r="KL168" s="16"/>
      <c r="KM168" s="16"/>
      <c r="KN168" s="16"/>
      <c r="KO168" s="16"/>
      <c r="KP168" s="16"/>
      <c r="KQ168" s="16"/>
      <c r="KR168" s="16"/>
      <c r="KS168" s="16"/>
      <c r="KT168" s="16"/>
      <c r="KU168" s="16"/>
      <c r="KV168" s="16"/>
      <c r="KW168" s="16"/>
      <c r="KX168" s="16"/>
      <c r="KY168" s="16"/>
      <c r="KZ168" s="16"/>
      <c r="LA168" s="16"/>
      <c r="LB168" s="16"/>
      <c r="LC168" s="16"/>
      <c r="LD168" s="16"/>
      <c r="LE168" s="16"/>
      <c r="LF168" s="16"/>
      <c r="LG168" s="16"/>
      <c r="LH168" s="16"/>
      <c r="LI168" s="16"/>
      <c r="LJ168" s="16"/>
      <c r="LK168" s="16"/>
      <c r="LL168" s="16"/>
      <c r="LM168" s="16"/>
      <c r="LN168" s="16"/>
      <c r="LO168" s="16"/>
      <c r="LP168" s="16"/>
      <c r="LQ168" s="16"/>
      <c r="LR168" s="16"/>
      <c r="LS168" s="16"/>
      <c r="LT168" s="16"/>
      <c r="LU168" s="16"/>
      <c r="LV168" s="16"/>
      <c r="LW168" s="16"/>
      <c r="LX168" s="16"/>
      <c r="LY168" s="16"/>
      <c r="LZ168" s="16"/>
      <c r="MA168" s="16"/>
      <c r="MB168" s="16"/>
      <c r="MC168" s="16"/>
      <c r="MD168" s="16"/>
      <c r="ME168" s="16"/>
      <c r="MF168" s="16"/>
      <c r="MG168" s="16"/>
      <c r="MH168" s="16"/>
      <c r="MI168" s="16"/>
      <c r="MJ168" s="16"/>
      <c r="MK168" s="16"/>
      <c r="ML168" s="16"/>
      <c r="MM168" s="16"/>
      <c r="MN168" s="16"/>
      <c r="MO168" s="16"/>
      <c r="MP168" s="16"/>
      <c r="MQ168" s="16"/>
      <c r="MR168" s="16"/>
      <c r="MS168" s="16"/>
      <c r="MT168" s="16"/>
      <c r="MU168" s="16"/>
      <c r="MV168" s="16"/>
      <c r="MW168" s="16"/>
      <c r="MX168" s="16"/>
      <c r="MY168" s="16"/>
      <c r="MZ168" s="16"/>
      <c r="NA168" s="16"/>
      <c r="NB168" s="16"/>
      <c r="NC168" s="16"/>
      <c r="ND168" s="16"/>
      <c r="NE168" s="16"/>
      <c r="NF168" s="16"/>
      <c r="NG168" s="16"/>
      <c r="NH168" s="16"/>
      <c r="NI168" s="16"/>
      <c r="NJ168" s="16"/>
      <c r="NK168" s="16"/>
      <c r="NL168" s="16"/>
      <c r="NM168" s="16"/>
      <c r="NN168" s="16"/>
      <c r="NO168" s="16"/>
      <c r="NP168" s="16"/>
      <c r="NQ168" s="16"/>
      <c r="NR168" s="16"/>
      <c r="NS168" s="16"/>
      <c r="NT168" s="16"/>
      <c r="NU168" s="16"/>
      <c r="NV168" s="16"/>
      <c r="NW168" s="16"/>
      <c r="NX168" s="16"/>
      <c r="NY168" s="16"/>
      <c r="NZ168" s="16"/>
      <c r="OA168" s="16"/>
      <c r="OB168" s="16"/>
      <c r="OC168" s="16"/>
      <c r="OD168" s="16"/>
      <c r="OE168" s="16"/>
      <c r="OF168" s="16"/>
      <c r="OG168" s="16"/>
      <c r="OH168" s="16"/>
      <c r="OI168" s="16"/>
      <c r="OJ168" s="16"/>
      <c r="OK168" s="16"/>
      <c r="OL168" s="16"/>
      <c r="OM168" s="16"/>
      <c r="ON168" s="16"/>
      <c r="OO168" s="16"/>
      <c r="OP168" s="16"/>
      <c r="OQ168" s="16"/>
      <c r="OR168" s="16"/>
      <c r="OS168" s="16"/>
      <c r="OT168" s="16"/>
      <c r="OU168" s="16"/>
      <c r="OV168" s="16"/>
      <c r="OW168" s="16"/>
      <c r="OX168" s="16"/>
      <c r="OY168" s="16"/>
      <c r="OZ168" s="16"/>
      <c r="PA168" s="16"/>
      <c r="PB168" s="16"/>
      <c r="PC168" s="16"/>
      <c r="PD168" s="16"/>
      <c r="PE168" s="16"/>
      <c r="PF168" s="16"/>
      <c r="PG168" s="16"/>
      <c r="PH168" s="16"/>
      <c r="PI168" s="16"/>
      <c r="PJ168" s="16"/>
      <c r="PK168" s="16"/>
      <c r="PL168" s="16"/>
      <c r="PM168" s="16"/>
      <c r="PN168" s="16"/>
      <c r="PO168" s="16"/>
      <c r="PP168" s="16"/>
      <c r="PQ168" s="16"/>
      <c r="PR168" s="16"/>
      <c r="PS168" s="16"/>
      <c r="PT168" s="16"/>
      <c r="PU168" s="16"/>
      <c r="PV168" s="16"/>
      <c r="PW168" s="16"/>
      <c r="PX168" s="16"/>
      <c r="PY168" s="16"/>
      <c r="PZ168" s="16"/>
      <c r="QA168" s="16"/>
      <c r="QB168" s="16"/>
      <c r="QC168" s="16"/>
      <c r="QD168" s="16"/>
      <c r="QE168" s="16"/>
      <c r="QF168" s="16"/>
      <c r="QG168" s="16"/>
      <c r="QH168" s="16"/>
      <c r="QI168" s="16"/>
      <c r="QJ168" s="16"/>
      <c r="QK168" s="16"/>
      <c r="QL168" s="16"/>
      <c r="QM168" s="16"/>
      <c r="QN168" s="16"/>
      <c r="QO168" s="16"/>
      <c r="QP168" s="16"/>
      <c r="QQ168" s="16"/>
      <c r="QR168" s="16"/>
      <c r="QS168" s="16"/>
      <c r="QT168" s="16"/>
      <c r="QU168" s="16"/>
      <c r="QV168" s="16"/>
      <c r="QW168" s="16"/>
      <c r="QX168" s="16"/>
      <c r="QY168" s="16"/>
      <c r="QZ168" s="16"/>
      <c r="RA168" s="16"/>
      <c r="RB168" s="16"/>
      <c r="RC168" s="16"/>
      <c r="RD168" s="16"/>
      <c r="RE168" s="16"/>
      <c r="RF168" s="16"/>
      <c r="RG168" s="16"/>
      <c r="RH168" s="16"/>
      <c r="RI168" s="16"/>
      <c r="RJ168" s="16"/>
      <c r="RK168" s="16"/>
      <c r="RL168" s="16"/>
      <c r="RM168" s="16"/>
      <c r="RN168" s="16"/>
      <c r="RO168" s="16"/>
      <c r="RP168" s="16"/>
      <c r="RQ168" s="16"/>
      <c r="RR168" s="16"/>
      <c r="RS168" s="16"/>
      <c r="RT168" s="16"/>
      <c r="RU168" s="16"/>
      <c r="RV168" s="16"/>
      <c r="RW168" s="16"/>
      <c r="RX168" s="16"/>
      <c r="RY168" s="16"/>
      <c r="RZ168" s="16"/>
      <c r="SA168" s="16"/>
      <c r="SB168" s="16"/>
      <c r="SC168" s="16"/>
      <c r="SD168" s="16"/>
      <c r="SE168" s="16"/>
      <c r="SF168" s="16"/>
      <c r="SG168" s="16"/>
      <c r="SH168" s="16"/>
      <c r="SI168" s="16"/>
      <c r="SJ168" s="16"/>
      <c r="SK168" s="16"/>
      <c r="SL168" s="16"/>
      <c r="SM168" s="16"/>
      <c r="SN168" s="16"/>
      <c r="SO168" s="16"/>
      <c r="SP168" s="16"/>
      <c r="SQ168" s="16"/>
      <c r="SR168" s="16"/>
      <c r="SS168" s="16"/>
      <c r="ST168" s="16"/>
      <c r="SU168" s="16"/>
      <c r="SV168" s="16"/>
      <c r="SW168" s="16"/>
      <c r="SX168" s="16"/>
      <c r="SY168" s="16"/>
      <c r="SZ168" s="16"/>
      <c r="TA168" s="16"/>
      <c r="TB168" s="16"/>
      <c r="TC168" s="16"/>
      <c r="TD168" s="16"/>
      <c r="TE168" s="16"/>
      <c r="TF168" s="16"/>
      <c r="TG168" s="16"/>
      <c r="TH168" s="16"/>
      <c r="TI168" s="16"/>
      <c r="TJ168" s="16"/>
      <c r="TK168" s="16"/>
      <c r="TL168" s="16"/>
      <c r="TM168" s="16"/>
      <c r="TN168" s="16"/>
      <c r="TO168" s="16"/>
      <c r="TP168" s="16"/>
      <c r="TQ168" s="16"/>
      <c r="TR168" s="16"/>
      <c r="TS168" s="16"/>
      <c r="TT168" s="16"/>
      <c r="TU168" s="16"/>
      <c r="TV168" s="16"/>
      <c r="TW168" s="16"/>
      <c r="TX168" s="16"/>
      <c r="TY168" s="16"/>
      <c r="TZ168" s="16"/>
      <c r="UA168" s="16"/>
      <c r="UB168" s="16"/>
      <c r="UC168" s="16"/>
      <c r="UD168" s="16"/>
      <c r="UE168" s="16"/>
      <c r="UF168" s="16"/>
      <c r="UG168" s="16"/>
      <c r="UH168" s="16"/>
      <c r="UI168" s="16"/>
      <c r="UJ168" s="16"/>
      <c r="UK168" s="16"/>
      <c r="UL168" s="16"/>
      <c r="UM168" s="16"/>
      <c r="UN168" s="16"/>
      <c r="UO168" s="16"/>
      <c r="UP168" s="16"/>
      <c r="UQ168" s="16"/>
      <c r="UR168" s="16"/>
      <c r="US168" s="16"/>
      <c r="UT168" s="16"/>
      <c r="UU168" s="16"/>
      <c r="UV168" s="16"/>
      <c r="UW168" s="16"/>
      <c r="UX168" s="16"/>
      <c r="UY168" s="16"/>
      <c r="UZ168" s="16"/>
      <c r="VA168" s="16"/>
      <c r="VB168" s="16"/>
      <c r="VC168" s="16"/>
      <c r="VD168" s="16"/>
      <c r="VE168" s="16"/>
      <c r="VF168" s="16"/>
      <c r="VG168" s="16"/>
      <c r="VH168" s="16"/>
      <c r="VI168" s="16"/>
      <c r="VJ168" s="16"/>
      <c r="VK168" s="16"/>
      <c r="VL168" s="16"/>
      <c r="VM168" s="16"/>
      <c r="VN168" s="16"/>
      <c r="VO168" s="16"/>
      <c r="VP168" s="16"/>
      <c r="VQ168" s="16"/>
      <c r="VR168" s="16"/>
      <c r="VS168" s="16"/>
      <c r="VT168" s="16"/>
      <c r="VU168" s="16"/>
      <c r="VV168" s="16"/>
      <c r="VW168" s="16"/>
      <c r="VX168" s="16"/>
      <c r="VY168" s="16"/>
      <c r="VZ168" s="16"/>
      <c r="WA168" s="16"/>
      <c r="WB168" s="16"/>
      <c r="WC168" s="16"/>
      <c r="WD168" s="16"/>
      <c r="WE168" s="16"/>
      <c r="WF168" s="16"/>
      <c r="WG168" s="16"/>
      <c r="WH168" s="16"/>
      <c r="WI168" s="16"/>
      <c r="WJ168" s="16"/>
      <c r="WK168" s="16"/>
      <c r="WL168" s="16"/>
      <c r="WM168" s="16"/>
      <c r="WN168" s="16"/>
      <c r="WO168" s="16"/>
      <c r="WP168" s="16"/>
      <c r="WQ168" s="16"/>
      <c r="WR168" s="16"/>
      <c r="WS168" s="16"/>
      <c r="WT168" s="16"/>
      <c r="WU168" s="16"/>
      <c r="WV168" s="16"/>
      <c r="WW168" s="16"/>
      <c r="WX168" s="16"/>
      <c r="WY168" s="16"/>
      <c r="WZ168" s="16"/>
      <c r="XA168" s="16"/>
      <c r="XB168" s="16"/>
      <c r="XC168" s="16"/>
      <c r="XD168" s="16"/>
      <c r="XE168" s="16"/>
      <c r="XF168" s="16"/>
      <c r="XG168" s="16"/>
      <c r="XH168" s="16"/>
      <c r="XI168" s="16"/>
      <c r="XJ168" s="16"/>
      <c r="XK168" s="16"/>
      <c r="XL168" s="16"/>
      <c r="XM168" s="16"/>
      <c r="XN168" s="16"/>
      <c r="XO168" s="16"/>
      <c r="XP168" s="16"/>
      <c r="XQ168" s="16"/>
      <c r="XR168" s="16"/>
      <c r="XS168" s="16"/>
      <c r="XT168" s="16"/>
      <c r="XU168" s="16"/>
      <c r="XV168" s="16"/>
      <c r="XW168" s="16"/>
      <c r="XX168" s="16"/>
      <c r="XY168" s="16"/>
      <c r="XZ168" s="16"/>
      <c r="YA168" s="16"/>
      <c r="YB168" s="16"/>
      <c r="YC168" s="16"/>
      <c r="YD168" s="16"/>
      <c r="YE168" s="16"/>
      <c r="YF168" s="16"/>
      <c r="YG168" s="16"/>
      <c r="YH168" s="16"/>
      <c r="YI168" s="16"/>
      <c r="YJ168" s="16"/>
      <c r="YK168" s="16"/>
      <c r="YL168" s="16"/>
      <c r="YM168" s="16"/>
      <c r="YN168" s="16"/>
      <c r="YO168" s="16"/>
      <c r="YP168" s="16"/>
      <c r="YQ168" s="16"/>
      <c r="YR168" s="16"/>
      <c r="YS168" s="16"/>
      <c r="YT168" s="16"/>
      <c r="YU168" s="16"/>
      <c r="YV168" s="16"/>
      <c r="YW168" s="16"/>
      <c r="YX168" s="16"/>
      <c r="YY168" s="16"/>
      <c r="YZ168" s="16"/>
      <c r="ZA168" s="16"/>
      <c r="ZB168" s="16"/>
      <c r="ZC168" s="16"/>
      <c r="ZD168" s="16"/>
      <c r="ZE168" s="16"/>
      <c r="ZF168" s="16"/>
      <c r="ZG168" s="16"/>
      <c r="ZH168" s="16"/>
      <c r="ZI168" s="16"/>
      <c r="ZJ168" s="16"/>
      <c r="ZK168" s="16"/>
      <c r="ZL168" s="16"/>
      <c r="ZM168" s="16"/>
      <c r="ZN168" s="16"/>
      <c r="ZO168" s="16"/>
      <c r="ZP168" s="16"/>
      <c r="ZQ168" s="16"/>
      <c r="ZR168" s="16"/>
      <c r="ZS168" s="16"/>
      <c r="ZT168" s="16"/>
      <c r="ZU168" s="16"/>
      <c r="ZV168" s="16"/>
      <c r="ZW168" s="16"/>
      <c r="ZX168" s="16"/>
      <c r="ZY168" s="16"/>
      <c r="ZZ168" s="16"/>
      <c r="AAA168" s="16"/>
      <c r="AAB168" s="16"/>
      <c r="AAC168" s="16"/>
      <c r="AAD168" s="16"/>
      <c r="AAE168" s="16"/>
      <c r="AAF168" s="16"/>
      <c r="AAG168" s="16"/>
      <c r="AAH168" s="16"/>
      <c r="AAI168" s="16"/>
      <c r="AAJ168" s="16"/>
      <c r="AAK168" s="16"/>
      <c r="AAL168" s="16"/>
      <c r="AAM168" s="16"/>
      <c r="AAN168" s="16"/>
      <c r="AAO168" s="16"/>
      <c r="AAP168" s="16"/>
      <c r="AAQ168" s="16"/>
      <c r="AAR168" s="16"/>
      <c r="AAS168" s="16"/>
      <c r="AAT168" s="16"/>
      <c r="AAU168" s="16"/>
      <c r="AAV168" s="16"/>
      <c r="AAW168" s="16"/>
      <c r="AAX168" s="16"/>
      <c r="AAY168" s="16"/>
      <c r="AAZ168" s="16"/>
      <c r="ABA168" s="16"/>
      <c r="ABB168" s="16"/>
      <c r="ABC168" s="16"/>
      <c r="ABD168" s="16"/>
      <c r="ABE168" s="16"/>
    </row>
    <row r="169" spans="1:733" s="16" customFormat="1" ht="18" customHeight="1" x14ac:dyDescent="0.25">
      <c r="A169" s="11">
        <v>1</v>
      </c>
      <c r="B169" s="46" t="s">
        <v>117</v>
      </c>
      <c r="C169" s="106">
        <f t="shared" ref="C169:C183" si="118">D169+E169+F169</f>
        <v>7124</v>
      </c>
      <c r="D169" s="104">
        <v>7056</v>
      </c>
      <c r="E169" s="104">
        <v>34</v>
      </c>
      <c r="F169" s="104">
        <v>34</v>
      </c>
      <c r="G169" s="104"/>
      <c r="H169" s="104">
        <v>99</v>
      </c>
      <c r="I169" s="105">
        <f t="shared" ref="I169:I183" si="119">J169+K169+L169+M169+N169</f>
        <v>425</v>
      </c>
      <c r="J169" s="104">
        <v>152</v>
      </c>
      <c r="K169" s="104">
        <v>188</v>
      </c>
      <c r="L169" s="104">
        <v>2</v>
      </c>
      <c r="M169" s="104">
        <v>79</v>
      </c>
      <c r="N169" s="104">
        <v>4</v>
      </c>
      <c r="O169" s="104"/>
      <c r="P169" s="104">
        <v>250</v>
      </c>
      <c r="Q169" s="104"/>
      <c r="R169" s="104">
        <v>250</v>
      </c>
    </row>
    <row r="170" spans="1:733" s="16" customFormat="1" ht="28.5" customHeight="1" x14ac:dyDescent="0.25">
      <c r="A170" s="11">
        <v>2</v>
      </c>
      <c r="B170" s="46" t="s">
        <v>189</v>
      </c>
      <c r="C170" s="106">
        <f t="shared" si="118"/>
        <v>158</v>
      </c>
      <c r="D170" s="104">
        <v>149</v>
      </c>
      <c r="E170" s="104">
        <v>4</v>
      </c>
      <c r="F170" s="104">
        <v>5</v>
      </c>
      <c r="G170" s="104"/>
      <c r="H170" s="104"/>
      <c r="I170" s="105">
        <f t="shared" si="119"/>
        <v>1</v>
      </c>
      <c r="J170" s="104">
        <v>1</v>
      </c>
      <c r="K170" s="104"/>
      <c r="L170" s="104"/>
      <c r="M170" s="104"/>
      <c r="N170" s="104"/>
      <c r="O170" s="104"/>
      <c r="P170" s="104"/>
      <c r="Q170" s="104"/>
      <c r="R170" s="104"/>
    </row>
    <row r="171" spans="1:733" s="16" customFormat="1" ht="18" customHeight="1" x14ac:dyDescent="0.25">
      <c r="A171" s="11">
        <v>3</v>
      </c>
      <c r="B171" s="7" t="s">
        <v>203</v>
      </c>
      <c r="C171" s="106">
        <f t="shared" si="118"/>
        <v>0</v>
      </c>
      <c r="D171" s="104"/>
      <c r="E171" s="104"/>
      <c r="F171" s="104"/>
      <c r="G171" s="104"/>
      <c r="H171" s="104"/>
      <c r="I171" s="105">
        <f t="shared" si="119"/>
        <v>4</v>
      </c>
      <c r="J171" s="104"/>
      <c r="K171" s="104">
        <v>4</v>
      </c>
      <c r="L171" s="104"/>
      <c r="M171" s="104"/>
      <c r="N171" s="104"/>
      <c r="O171" s="104"/>
      <c r="P171" s="104"/>
      <c r="Q171" s="104"/>
      <c r="R171" s="104"/>
    </row>
    <row r="172" spans="1:733" s="16" customFormat="1" ht="18" customHeight="1" x14ac:dyDescent="0.25">
      <c r="A172" s="11">
        <v>4</v>
      </c>
      <c r="B172" s="7" t="s">
        <v>204</v>
      </c>
      <c r="C172" s="106">
        <f t="shared" si="118"/>
        <v>0</v>
      </c>
      <c r="D172" s="104"/>
      <c r="E172" s="104"/>
      <c r="F172" s="104"/>
      <c r="G172" s="104"/>
      <c r="H172" s="104"/>
      <c r="I172" s="105">
        <f t="shared" si="119"/>
        <v>1</v>
      </c>
      <c r="J172" s="104">
        <v>1</v>
      </c>
      <c r="K172" s="104"/>
      <c r="L172" s="104"/>
      <c r="M172" s="104"/>
      <c r="N172" s="104"/>
      <c r="O172" s="104"/>
      <c r="P172" s="104"/>
      <c r="Q172" s="104"/>
      <c r="R172" s="104"/>
    </row>
    <row r="173" spans="1:733" s="16" customFormat="1" ht="18" customHeight="1" x14ac:dyDescent="0.25">
      <c r="A173" s="11">
        <v>5</v>
      </c>
      <c r="B173" s="7" t="s">
        <v>205</v>
      </c>
      <c r="C173" s="106">
        <f t="shared" si="118"/>
        <v>0</v>
      </c>
      <c r="D173" s="104"/>
      <c r="E173" s="104"/>
      <c r="F173" s="104"/>
      <c r="G173" s="104"/>
      <c r="H173" s="104"/>
      <c r="I173" s="105">
        <f t="shared" si="119"/>
        <v>2</v>
      </c>
      <c r="J173" s="104"/>
      <c r="K173" s="104">
        <v>2</v>
      </c>
      <c r="L173" s="104"/>
      <c r="M173" s="104"/>
      <c r="N173" s="104"/>
      <c r="O173" s="104"/>
      <c r="P173" s="104"/>
      <c r="Q173" s="104"/>
      <c r="R173" s="104"/>
    </row>
    <row r="174" spans="1:733" s="16" customFormat="1" ht="18" customHeight="1" x14ac:dyDescent="0.25">
      <c r="A174" s="11">
        <v>6</v>
      </c>
      <c r="B174" s="7" t="s">
        <v>206</v>
      </c>
      <c r="C174" s="106">
        <f t="shared" si="118"/>
        <v>0</v>
      </c>
      <c r="D174" s="104"/>
      <c r="E174" s="104"/>
      <c r="F174" s="104"/>
      <c r="G174" s="104"/>
      <c r="H174" s="104"/>
      <c r="I174" s="105">
        <f t="shared" si="119"/>
        <v>2</v>
      </c>
      <c r="J174" s="104"/>
      <c r="K174" s="104">
        <v>2</v>
      </c>
      <c r="L174" s="104"/>
      <c r="M174" s="104"/>
      <c r="N174" s="104"/>
      <c r="O174" s="104"/>
      <c r="P174" s="104"/>
      <c r="Q174" s="104"/>
      <c r="R174" s="104"/>
    </row>
    <row r="175" spans="1:733" s="16" customFormat="1" ht="18" customHeight="1" x14ac:dyDescent="0.25">
      <c r="A175" s="11">
        <v>7</v>
      </c>
      <c r="B175" s="7" t="s">
        <v>207</v>
      </c>
      <c r="C175" s="106">
        <f t="shared" si="118"/>
        <v>0</v>
      </c>
      <c r="D175" s="104"/>
      <c r="E175" s="104"/>
      <c r="F175" s="104"/>
      <c r="G175" s="104"/>
      <c r="H175" s="104"/>
      <c r="I175" s="105">
        <f t="shared" si="119"/>
        <v>1</v>
      </c>
      <c r="J175" s="104"/>
      <c r="K175" s="104">
        <v>1</v>
      </c>
      <c r="L175" s="104"/>
      <c r="M175" s="104"/>
      <c r="N175" s="104"/>
      <c r="O175" s="104"/>
      <c r="P175" s="104"/>
      <c r="Q175" s="104"/>
      <c r="R175" s="104"/>
    </row>
    <row r="176" spans="1:733" s="16" customFormat="1" ht="18" customHeight="1" x14ac:dyDescent="0.25">
      <c r="A176" s="11">
        <v>8</v>
      </c>
      <c r="B176" s="7" t="s">
        <v>208</v>
      </c>
      <c r="C176" s="106">
        <f t="shared" si="118"/>
        <v>0</v>
      </c>
      <c r="D176" s="104"/>
      <c r="E176" s="104"/>
      <c r="F176" s="104"/>
      <c r="G176" s="104"/>
      <c r="H176" s="104"/>
      <c r="I176" s="105">
        <f t="shared" si="119"/>
        <v>1</v>
      </c>
      <c r="J176" s="104"/>
      <c r="K176" s="104">
        <v>1</v>
      </c>
      <c r="L176" s="104"/>
      <c r="M176" s="104"/>
      <c r="N176" s="104"/>
      <c r="O176" s="104"/>
      <c r="P176" s="104"/>
      <c r="Q176" s="104"/>
      <c r="R176" s="104"/>
    </row>
    <row r="177" spans="1:733" s="16" customFormat="1" ht="18.75" x14ac:dyDescent="0.25">
      <c r="A177" s="11">
        <v>9</v>
      </c>
      <c r="B177" s="7" t="s">
        <v>209</v>
      </c>
      <c r="C177" s="106">
        <f t="shared" si="118"/>
        <v>0</v>
      </c>
      <c r="D177" s="104"/>
      <c r="E177" s="104"/>
      <c r="F177" s="104"/>
      <c r="G177" s="104"/>
      <c r="H177" s="104"/>
      <c r="I177" s="105">
        <f t="shared" si="119"/>
        <v>1</v>
      </c>
      <c r="J177" s="104"/>
      <c r="K177" s="104">
        <v>1</v>
      </c>
      <c r="L177" s="104"/>
      <c r="M177" s="104"/>
      <c r="N177" s="104"/>
      <c r="O177" s="104"/>
      <c r="P177" s="104"/>
      <c r="Q177" s="104"/>
      <c r="R177" s="104"/>
    </row>
    <row r="178" spans="1:733" s="16" customFormat="1" ht="18.75" x14ac:dyDescent="0.25">
      <c r="A178" s="11">
        <v>10</v>
      </c>
      <c r="B178" s="7" t="s">
        <v>105</v>
      </c>
      <c r="C178" s="106">
        <f t="shared" si="118"/>
        <v>0</v>
      </c>
      <c r="D178" s="104"/>
      <c r="E178" s="104"/>
      <c r="F178" s="104"/>
      <c r="G178" s="104"/>
      <c r="H178" s="104"/>
      <c r="I178" s="105">
        <f t="shared" si="119"/>
        <v>3</v>
      </c>
      <c r="J178" s="104"/>
      <c r="K178" s="104">
        <v>3</v>
      </c>
      <c r="L178" s="104"/>
      <c r="M178" s="104"/>
      <c r="N178" s="104"/>
      <c r="O178" s="104"/>
      <c r="P178" s="104"/>
      <c r="Q178" s="104"/>
      <c r="R178" s="104"/>
    </row>
    <row r="179" spans="1:733" s="16" customFormat="1" ht="18.75" x14ac:dyDescent="0.25">
      <c r="A179" s="11">
        <v>11</v>
      </c>
      <c r="B179" s="7" t="s">
        <v>210</v>
      </c>
      <c r="C179" s="106">
        <f t="shared" si="118"/>
        <v>0</v>
      </c>
      <c r="D179" s="104"/>
      <c r="E179" s="104"/>
      <c r="F179" s="104"/>
      <c r="G179" s="104"/>
      <c r="H179" s="104"/>
      <c r="I179" s="105">
        <f t="shared" si="119"/>
        <v>1</v>
      </c>
      <c r="J179" s="104"/>
      <c r="K179" s="104">
        <v>1</v>
      </c>
      <c r="L179" s="104"/>
      <c r="M179" s="104"/>
      <c r="N179" s="104"/>
      <c r="O179" s="104"/>
      <c r="P179" s="104"/>
      <c r="Q179" s="104"/>
      <c r="R179" s="104"/>
    </row>
    <row r="180" spans="1:733" s="16" customFormat="1" ht="18.75" x14ac:dyDescent="0.25">
      <c r="A180" s="11">
        <v>12</v>
      </c>
      <c r="B180" s="7" t="s">
        <v>211</v>
      </c>
      <c r="C180" s="106">
        <f t="shared" si="118"/>
        <v>0</v>
      </c>
      <c r="D180" s="104"/>
      <c r="E180" s="104"/>
      <c r="F180" s="104"/>
      <c r="G180" s="104"/>
      <c r="H180" s="104"/>
      <c r="I180" s="105">
        <f t="shared" si="119"/>
        <v>2</v>
      </c>
      <c r="J180" s="104"/>
      <c r="K180" s="104">
        <v>2</v>
      </c>
      <c r="L180" s="104"/>
      <c r="M180" s="104"/>
      <c r="N180" s="104"/>
      <c r="O180" s="104"/>
      <c r="P180" s="104"/>
      <c r="Q180" s="104"/>
      <c r="R180" s="104"/>
    </row>
    <row r="181" spans="1:733" s="16" customFormat="1" ht="18.75" x14ac:dyDescent="0.25">
      <c r="A181" s="11">
        <v>13</v>
      </c>
      <c r="B181" s="7" t="s">
        <v>212</v>
      </c>
      <c r="C181" s="106">
        <f t="shared" si="118"/>
        <v>0</v>
      </c>
      <c r="D181" s="104"/>
      <c r="E181" s="104"/>
      <c r="F181" s="104"/>
      <c r="G181" s="104"/>
      <c r="H181" s="104"/>
      <c r="I181" s="105">
        <f t="shared" si="119"/>
        <v>2</v>
      </c>
      <c r="J181" s="104"/>
      <c r="K181" s="104">
        <v>2</v>
      </c>
      <c r="L181" s="104"/>
      <c r="M181" s="104"/>
      <c r="N181" s="104"/>
      <c r="O181" s="104"/>
      <c r="P181" s="104"/>
      <c r="Q181" s="104"/>
      <c r="R181" s="104"/>
    </row>
    <row r="182" spans="1:733" s="16" customFormat="1" ht="18.75" x14ac:dyDescent="0.25">
      <c r="A182" s="11">
        <v>14</v>
      </c>
      <c r="B182" s="7" t="s">
        <v>213</v>
      </c>
      <c r="C182" s="106">
        <f t="shared" si="118"/>
        <v>0</v>
      </c>
      <c r="D182" s="104"/>
      <c r="E182" s="104"/>
      <c r="F182" s="104"/>
      <c r="G182" s="104"/>
      <c r="H182" s="104"/>
      <c r="I182" s="105">
        <f t="shared" si="119"/>
        <v>1</v>
      </c>
      <c r="J182" s="104"/>
      <c r="K182" s="104">
        <v>1</v>
      </c>
      <c r="L182" s="104"/>
      <c r="M182" s="104"/>
      <c r="N182" s="104"/>
      <c r="O182" s="104"/>
      <c r="P182" s="104"/>
      <c r="Q182" s="104"/>
      <c r="R182" s="104"/>
    </row>
    <row r="183" spans="1:733" s="16" customFormat="1" ht="18.75" x14ac:dyDescent="0.25">
      <c r="A183" s="11">
        <v>15</v>
      </c>
      <c r="B183" s="7" t="s">
        <v>214</v>
      </c>
      <c r="C183" s="106">
        <f t="shared" si="118"/>
        <v>0</v>
      </c>
      <c r="D183" s="104"/>
      <c r="E183" s="104"/>
      <c r="F183" s="104"/>
      <c r="G183" s="104"/>
      <c r="H183" s="104"/>
      <c r="I183" s="105">
        <f t="shared" si="119"/>
        <v>0</v>
      </c>
      <c r="J183" s="104"/>
      <c r="K183" s="104"/>
      <c r="L183" s="104"/>
      <c r="M183" s="104"/>
      <c r="N183" s="104"/>
      <c r="O183" s="104"/>
      <c r="P183" s="104">
        <v>2</v>
      </c>
      <c r="Q183" s="104">
        <v>2</v>
      </c>
      <c r="R183" s="104"/>
    </row>
    <row r="184" spans="1:733" s="20" customFormat="1" ht="18" customHeight="1" x14ac:dyDescent="0.25">
      <c r="A184" s="121" t="s">
        <v>15</v>
      </c>
      <c r="B184" s="122"/>
      <c r="C184" s="9">
        <f>SUM(C169:C183)</f>
        <v>7282</v>
      </c>
      <c r="D184" s="9">
        <f t="shared" ref="D184:R184" si="120">SUM(D169:D183)</f>
        <v>7205</v>
      </c>
      <c r="E184" s="9">
        <f t="shared" si="120"/>
        <v>38</v>
      </c>
      <c r="F184" s="9">
        <f t="shared" si="120"/>
        <v>39</v>
      </c>
      <c r="G184" s="9">
        <f t="shared" si="120"/>
        <v>0</v>
      </c>
      <c r="H184" s="9">
        <f t="shared" si="120"/>
        <v>99</v>
      </c>
      <c r="I184" s="9">
        <f t="shared" si="120"/>
        <v>447</v>
      </c>
      <c r="J184" s="9">
        <f t="shared" si="120"/>
        <v>154</v>
      </c>
      <c r="K184" s="9">
        <f t="shared" si="120"/>
        <v>208</v>
      </c>
      <c r="L184" s="9">
        <f t="shared" si="120"/>
        <v>2</v>
      </c>
      <c r="M184" s="9">
        <f t="shared" si="120"/>
        <v>79</v>
      </c>
      <c r="N184" s="9">
        <f t="shared" si="120"/>
        <v>4</v>
      </c>
      <c r="O184" s="9">
        <f t="shared" si="120"/>
        <v>0</v>
      </c>
      <c r="P184" s="9">
        <f t="shared" si="120"/>
        <v>252</v>
      </c>
      <c r="Q184" s="9">
        <f t="shared" si="120"/>
        <v>2</v>
      </c>
      <c r="R184" s="9">
        <f t="shared" si="120"/>
        <v>250</v>
      </c>
      <c r="S184" s="19"/>
      <c r="T184" s="19"/>
      <c r="U184" s="19"/>
      <c r="V184" s="118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  <c r="IW184" s="19"/>
      <c r="IX184" s="19"/>
      <c r="IY184" s="19"/>
      <c r="IZ184" s="19"/>
      <c r="JA184" s="19"/>
      <c r="JB184" s="19"/>
      <c r="JC184" s="19"/>
      <c r="JD184" s="19"/>
      <c r="JE184" s="19"/>
      <c r="JF184" s="19"/>
      <c r="JG184" s="19"/>
      <c r="JH184" s="19"/>
      <c r="JI184" s="19"/>
      <c r="JJ184" s="19"/>
      <c r="JK184" s="19"/>
      <c r="JL184" s="19"/>
      <c r="JM184" s="19"/>
      <c r="JN184" s="19"/>
      <c r="JO184" s="19"/>
      <c r="JP184" s="19"/>
      <c r="JQ184" s="19"/>
      <c r="JR184" s="19"/>
      <c r="JS184" s="19"/>
      <c r="JT184" s="19"/>
      <c r="JU184" s="19"/>
      <c r="JV184" s="19"/>
      <c r="JW184" s="19"/>
      <c r="JX184" s="19"/>
      <c r="JY184" s="19"/>
      <c r="JZ184" s="19"/>
      <c r="KA184" s="19"/>
      <c r="KB184" s="19"/>
      <c r="KC184" s="19"/>
      <c r="KD184" s="19"/>
      <c r="KE184" s="19"/>
      <c r="KF184" s="19"/>
      <c r="KG184" s="19"/>
      <c r="KH184" s="19"/>
      <c r="KI184" s="19"/>
      <c r="KJ184" s="19"/>
      <c r="KK184" s="19"/>
      <c r="KL184" s="19"/>
      <c r="KM184" s="19"/>
      <c r="KN184" s="19"/>
      <c r="KO184" s="19"/>
      <c r="KP184" s="19"/>
      <c r="KQ184" s="19"/>
      <c r="KR184" s="19"/>
      <c r="KS184" s="19"/>
      <c r="KT184" s="19"/>
      <c r="KU184" s="19"/>
      <c r="KV184" s="19"/>
      <c r="KW184" s="19"/>
      <c r="KX184" s="19"/>
      <c r="KY184" s="19"/>
      <c r="KZ184" s="19"/>
      <c r="LA184" s="19"/>
      <c r="LB184" s="19"/>
      <c r="LC184" s="19"/>
      <c r="LD184" s="19"/>
      <c r="LE184" s="19"/>
      <c r="LF184" s="19"/>
      <c r="LG184" s="19"/>
      <c r="LH184" s="19"/>
      <c r="LI184" s="19"/>
      <c r="LJ184" s="19"/>
      <c r="LK184" s="19"/>
      <c r="LL184" s="19"/>
      <c r="LM184" s="19"/>
      <c r="LN184" s="19"/>
      <c r="LO184" s="19"/>
      <c r="LP184" s="19"/>
      <c r="LQ184" s="19"/>
      <c r="LR184" s="19"/>
      <c r="LS184" s="19"/>
      <c r="LT184" s="19"/>
      <c r="LU184" s="19"/>
      <c r="LV184" s="19"/>
      <c r="LW184" s="19"/>
      <c r="LX184" s="19"/>
      <c r="LY184" s="19"/>
      <c r="LZ184" s="19"/>
      <c r="MA184" s="19"/>
      <c r="MB184" s="19"/>
      <c r="MC184" s="19"/>
      <c r="MD184" s="19"/>
      <c r="ME184" s="19"/>
      <c r="MF184" s="19"/>
      <c r="MG184" s="19"/>
      <c r="MH184" s="19"/>
      <c r="MI184" s="19"/>
      <c r="MJ184" s="19"/>
      <c r="MK184" s="19"/>
      <c r="ML184" s="19"/>
      <c r="MM184" s="19"/>
      <c r="MN184" s="19"/>
      <c r="MO184" s="19"/>
      <c r="MP184" s="19"/>
      <c r="MQ184" s="19"/>
      <c r="MR184" s="19"/>
      <c r="MS184" s="19"/>
      <c r="MT184" s="19"/>
      <c r="MU184" s="19"/>
      <c r="MV184" s="19"/>
      <c r="MW184" s="19"/>
      <c r="MX184" s="19"/>
      <c r="MY184" s="19"/>
      <c r="MZ184" s="19"/>
      <c r="NA184" s="19"/>
      <c r="NB184" s="19"/>
      <c r="NC184" s="19"/>
      <c r="ND184" s="19"/>
      <c r="NE184" s="19"/>
      <c r="NF184" s="19"/>
      <c r="NG184" s="19"/>
      <c r="NH184" s="19"/>
      <c r="NI184" s="19"/>
      <c r="NJ184" s="19"/>
      <c r="NK184" s="19"/>
      <c r="NL184" s="19"/>
      <c r="NM184" s="19"/>
      <c r="NN184" s="19"/>
      <c r="NO184" s="19"/>
      <c r="NP184" s="19"/>
      <c r="NQ184" s="19"/>
      <c r="NR184" s="19"/>
      <c r="NS184" s="19"/>
      <c r="NT184" s="19"/>
      <c r="NU184" s="19"/>
      <c r="NV184" s="19"/>
      <c r="NW184" s="19"/>
      <c r="NX184" s="19"/>
      <c r="NY184" s="19"/>
      <c r="NZ184" s="19"/>
      <c r="OA184" s="19"/>
      <c r="OB184" s="19"/>
      <c r="OC184" s="19"/>
      <c r="OD184" s="19"/>
      <c r="OE184" s="19"/>
      <c r="OF184" s="19"/>
      <c r="OG184" s="19"/>
      <c r="OH184" s="19"/>
      <c r="OI184" s="19"/>
      <c r="OJ184" s="19"/>
      <c r="OK184" s="19"/>
      <c r="OL184" s="19"/>
      <c r="OM184" s="19"/>
      <c r="ON184" s="19"/>
      <c r="OO184" s="19"/>
      <c r="OP184" s="19"/>
      <c r="OQ184" s="19"/>
      <c r="OR184" s="19"/>
      <c r="OS184" s="19"/>
      <c r="OT184" s="19"/>
      <c r="OU184" s="19"/>
      <c r="OV184" s="19"/>
      <c r="OW184" s="19"/>
      <c r="OX184" s="19"/>
      <c r="OY184" s="19"/>
      <c r="OZ184" s="19"/>
      <c r="PA184" s="19"/>
      <c r="PB184" s="19"/>
      <c r="PC184" s="19"/>
      <c r="PD184" s="19"/>
      <c r="PE184" s="19"/>
      <c r="PF184" s="19"/>
      <c r="PG184" s="19"/>
      <c r="PH184" s="19"/>
      <c r="PI184" s="19"/>
      <c r="PJ184" s="19"/>
      <c r="PK184" s="19"/>
      <c r="PL184" s="19"/>
      <c r="PM184" s="19"/>
      <c r="PN184" s="19"/>
      <c r="PO184" s="19"/>
      <c r="PP184" s="19"/>
      <c r="PQ184" s="19"/>
      <c r="PR184" s="19"/>
      <c r="PS184" s="19"/>
      <c r="PT184" s="19"/>
      <c r="PU184" s="19"/>
      <c r="PV184" s="19"/>
      <c r="PW184" s="19"/>
      <c r="PX184" s="19"/>
      <c r="PY184" s="19"/>
      <c r="PZ184" s="19"/>
      <c r="QA184" s="19"/>
      <c r="QB184" s="19"/>
      <c r="QC184" s="19"/>
      <c r="QD184" s="19"/>
      <c r="QE184" s="19"/>
      <c r="QF184" s="19"/>
      <c r="QG184" s="19"/>
      <c r="QH184" s="19"/>
      <c r="QI184" s="19"/>
      <c r="QJ184" s="19"/>
      <c r="QK184" s="19"/>
      <c r="QL184" s="19"/>
      <c r="QM184" s="19"/>
      <c r="QN184" s="19"/>
      <c r="QO184" s="19"/>
      <c r="QP184" s="19"/>
      <c r="QQ184" s="19"/>
      <c r="QR184" s="19"/>
      <c r="QS184" s="19"/>
      <c r="QT184" s="19"/>
      <c r="QU184" s="19"/>
      <c r="QV184" s="19"/>
      <c r="QW184" s="19"/>
      <c r="QX184" s="19"/>
      <c r="QY184" s="19"/>
      <c r="QZ184" s="19"/>
      <c r="RA184" s="19"/>
      <c r="RB184" s="19"/>
      <c r="RC184" s="19"/>
      <c r="RD184" s="19"/>
      <c r="RE184" s="19"/>
      <c r="RF184" s="19"/>
      <c r="RG184" s="19"/>
      <c r="RH184" s="19"/>
      <c r="RI184" s="19"/>
      <c r="RJ184" s="19"/>
      <c r="RK184" s="19"/>
      <c r="RL184" s="19"/>
      <c r="RM184" s="19"/>
      <c r="RN184" s="19"/>
      <c r="RO184" s="19"/>
      <c r="RP184" s="19"/>
      <c r="RQ184" s="19"/>
      <c r="RR184" s="19"/>
      <c r="RS184" s="19"/>
      <c r="RT184" s="19"/>
      <c r="RU184" s="19"/>
      <c r="RV184" s="19"/>
      <c r="RW184" s="19"/>
      <c r="RX184" s="19"/>
      <c r="RY184" s="19"/>
      <c r="RZ184" s="19"/>
      <c r="SA184" s="19"/>
      <c r="SB184" s="19"/>
      <c r="SC184" s="19"/>
      <c r="SD184" s="19"/>
      <c r="SE184" s="19"/>
      <c r="SF184" s="19"/>
      <c r="SG184" s="19"/>
      <c r="SH184" s="19"/>
      <c r="SI184" s="19"/>
      <c r="SJ184" s="19"/>
      <c r="SK184" s="19"/>
      <c r="SL184" s="19"/>
      <c r="SM184" s="19"/>
      <c r="SN184" s="19"/>
      <c r="SO184" s="19"/>
      <c r="SP184" s="19"/>
      <c r="SQ184" s="19"/>
      <c r="SR184" s="19"/>
      <c r="SS184" s="19"/>
      <c r="ST184" s="19"/>
      <c r="SU184" s="19"/>
      <c r="SV184" s="19"/>
      <c r="SW184" s="19"/>
      <c r="SX184" s="19"/>
      <c r="SY184" s="19"/>
      <c r="SZ184" s="19"/>
      <c r="TA184" s="19"/>
      <c r="TB184" s="19"/>
      <c r="TC184" s="19"/>
      <c r="TD184" s="19"/>
      <c r="TE184" s="19"/>
      <c r="TF184" s="19"/>
      <c r="TG184" s="19"/>
      <c r="TH184" s="19"/>
      <c r="TI184" s="19"/>
      <c r="TJ184" s="19"/>
      <c r="TK184" s="19"/>
      <c r="TL184" s="19"/>
      <c r="TM184" s="19"/>
      <c r="TN184" s="19"/>
      <c r="TO184" s="19"/>
      <c r="TP184" s="19"/>
      <c r="TQ184" s="19"/>
      <c r="TR184" s="19"/>
      <c r="TS184" s="19"/>
      <c r="TT184" s="19"/>
      <c r="TU184" s="19"/>
      <c r="TV184" s="19"/>
      <c r="TW184" s="19"/>
      <c r="TX184" s="19"/>
      <c r="TY184" s="19"/>
      <c r="TZ184" s="19"/>
      <c r="UA184" s="19"/>
      <c r="UB184" s="19"/>
      <c r="UC184" s="19"/>
      <c r="UD184" s="19"/>
      <c r="UE184" s="19"/>
      <c r="UF184" s="19"/>
      <c r="UG184" s="19"/>
      <c r="UH184" s="19"/>
      <c r="UI184" s="19"/>
      <c r="UJ184" s="19"/>
      <c r="UK184" s="19"/>
      <c r="UL184" s="19"/>
      <c r="UM184" s="19"/>
      <c r="UN184" s="19"/>
      <c r="UO184" s="19"/>
      <c r="UP184" s="19"/>
      <c r="UQ184" s="19"/>
      <c r="UR184" s="19"/>
      <c r="US184" s="19"/>
      <c r="UT184" s="19"/>
      <c r="UU184" s="19"/>
      <c r="UV184" s="19"/>
      <c r="UW184" s="19"/>
      <c r="UX184" s="19"/>
      <c r="UY184" s="19"/>
      <c r="UZ184" s="19"/>
      <c r="VA184" s="19"/>
      <c r="VB184" s="19"/>
      <c r="VC184" s="19"/>
      <c r="VD184" s="19"/>
      <c r="VE184" s="19"/>
      <c r="VF184" s="19"/>
      <c r="VG184" s="19"/>
      <c r="VH184" s="19"/>
      <c r="VI184" s="19"/>
      <c r="VJ184" s="19"/>
      <c r="VK184" s="19"/>
      <c r="VL184" s="19"/>
      <c r="VM184" s="19"/>
      <c r="VN184" s="19"/>
      <c r="VO184" s="19"/>
      <c r="VP184" s="19"/>
      <c r="VQ184" s="19"/>
      <c r="VR184" s="19"/>
      <c r="VS184" s="19"/>
      <c r="VT184" s="19"/>
      <c r="VU184" s="19"/>
      <c r="VV184" s="19"/>
      <c r="VW184" s="19"/>
      <c r="VX184" s="19"/>
      <c r="VY184" s="19"/>
      <c r="VZ184" s="19"/>
      <c r="WA184" s="19"/>
      <c r="WB184" s="19"/>
      <c r="WC184" s="19"/>
      <c r="WD184" s="19"/>
      <c r="WE184" s="19"/>
      <c r="WF184" s="19"/>
      <c r="WG184" s="19"/>
      <c r="WH184" s="19"/>
      <c r="WI184" s="19"/>
      <c r="WJ184" s="19"/>
      <c r="WK184" s="19"/>
      <c r="WL184" s="19"/>
      <c r="WM184" s="19"/>
      <c r="WN184" s="19"/>
      <c r="WO184" s="19"/>
      <c r="WP184" s="19"/>
      <c r="WQ184" s="19"/>
      <c r="WR184" s="19"/>
      <c r="WS184" s="19"/>
      <c r="WT184" s="19"/>
      <c r="WU184" s="19"/>
      <c r="WV184" s="19"/>
      <c r="WW184" s="19"/>
      <c r="WX184" s="19"/>
      <c r="WY184" s="19"/>
      <c r="WZ184" s="19"/>
      <c r="XA184" s="19"/>
      <c r="XB184" s="19"/>
      <c r="XC184" s="19"/>
      <c r="XD184" s="19"/>
      <c r="XE184" s="19"/>
      <c r="XF184" s="19"/>
      <c r="XG184" s="19"/>
      <c r="XH184" s="19"/>
      <c r="XI184" s="19"/>
      <c r="XJ184" s="19"/>
      <c r="XK184" s="19"/>
      <c r="XL184" s="19"/>
      <c r="XM184" s="19"/>
      <c r="XN184" s="19"/>
      <c r="XO184" s="19"/>
      <c r="XP184" s="19"/>
      <c r="XQ184" s="19"/>
      <c r="XR184" s="19"/>
      <c r="XS184" s="19"/>
      <c r="XT184" s="19"/>
      <c r="XU184" s="19"/>
      <c r="XV184" s="19"/>
      <c r="XW184" s="19"/>
      <c r="XX184" s="19"/>
      <c r="XY184" s="19"/>
      <c r="XZ184" s="19"/>
      <c r="YA184" s="19"/>
      <c r="YB184" s="19"/>
      <c r="YC184" s="19"/>
      <c r="YD184" s="19"/>
      <c r="YE184" s="19"/>
      <c r="YF184" s="19"/>
      <c r="YG184" s="19"/>
      <c r="YH184" s="19"/>
      <c r="YI184" s="19"/>
      <c r="YJ184" s="19"/>
      <c r="YK184" s="19"/>
      <c r="YL184" s="19"/>
      <c r="YM184" s="19"/>
      <c r="YN184" s="19"/>
      <c r="YO184" s="19"/>
      <c r="YP184" s="19"/>
      <c r="YQ184" s="19"/>
      <c r="YR184" s="19"/>
      <c r="YS184" s="19"/>
      <c r="YT184" s="19"/>
      <c r="YU184" s="19"/>
      <c r="YV184" s="19"/>
      <c r="YW184" s="19"/>
      <c r="YX184" s="19"/>
      <c r="YY184" s="19"/>
      <c r="YZ184" s="19"/>
      <c r="ZA184" s="19"/>
      <c r="ZB184" s="19"/>
      <c r="ZC184" s="19"/>
      <c r="ZD184" s="19"/>
      <c r="ZE184" s="19"/>
      <c r="ZF184" s="19"/>
      <c r="ZG184" s="19"/>
      <c r="ZH184" s="19"/>
      <c r="ZI184" s="19"/>
      <c r="ZJ184" s="19"/>
      <c r="ZK184" s="19"/>
      <c r="ZL184" s="19"/>
      <c r="ZM184" s="19"/>
      <c r="ZN184" s="19"/>
      <c r="ZO184" s="19"/>
      <c r="ZP184" s="19"/>
      <c r="ZQ184" s="19"/>
      <c r="ZR184" s="19"/>
      <c r="ZS184" s="19"/>
      <c r="ZT184" s="19"/>
      <c r="ZU184" s="19"/>
      <c r="ZV184" s="19"/>
      <c r="ZW184" s="19"/>
      <c r="ZX184" s="19"/>
      <c r="ZY184" s="19"/>
      <c r="ZZ184" s="19"/>
      <c r="AAA184" s="19"/>
      <c r="AAB184" s="19"/>
      <c r="AAC184" s="19"/>
      <c r="AAD184" s="19"/>
      <c r="AAE184" s="19"/>
      <c r="AAF184" s="19"/>
      <c r="AAG184" s="19"/>
      <c r="AAH184" s="19"/>
      <c r="AAI184" s="19"/>
      <c r="AAJ184" s="19"/>
      <c r="AAK184" s="19"/>
      <c r="AAL184" s="19"/>
      <c r="AAM184" s="19"/>
      <c r="AAN184" s="19"/>
      <c r="AAO184" s="19"/>
      <c r="AAP184" s="19"/>
      <c r="AAQ184" s="19"/>
      <c r="AAR184" s="19"/>
      <c r="AAS184" s="19"/>
      <c r="AAT184" s="19"/>
      <c r="AAU184" s="19"/>
      <c r="AAV184" s="19"/>
      <c r="AAW184" s="19"/>
      <c r="AAX184" s="19"/>
      <c r="AAY184" s="19"/>
      <c r="AAZ184" s="19"/>
      <c r="ABA184" s="19"/>
      <c r="ABB184" s="19"/>
      <c r="ABC184" s="19"/>
      <c r="ABD184" s="19"/>
      <c r="ABE184" s="19"/>
    </row>
    <row r="185" spans="1:733" s="18" customFormat="1" ht="18" customHeight="1" x14ac:dyDescent="0.25">
      <c r="A185" s="80">
        <v>21</v>
      </c>
      <c r="B185" s="95" t="s">
        <v>154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70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  <c r="IW185" s="16"/>
      <c r="IX185" s="16"/>
      <c r="IY185" s="16"/>
      <c r="IZ185" s="16"/>
      <c r="JA185" s="16"/>
      <c r="JB185" s="16"/>
      <c r="JC185" s="16"/>
      <c r="JD185" s="16"/>
      <c r="JE185" s="16"/>
      <c r="JF185" s="16"/>
      <c r="JG185" s="16"/>
      <c r="JH185" s="16"/>
      <c r="JI185" s="16"/>
      <c r="JJ185" s="16"/>
      <c r="JK185" s="16"/>
      <c r="JL185" s="16"/>
      <c r="JM185" s="16"/>
      <c r="JN185" s="16"/>
      <c r="JO185" s="16"/>
      <c r="JP185" s="16"/>
      <c r="JQ185" s="16"/>
      <c r="JR185" s="16"/>
      <c r="JS185" s="16"/>
      <c r="JT185" s="16"/>
      <c r="JU185" s="16"/>
      <c r="JV185" s="16"/>
      <c r="JW185" s="16"/>
      <c r="JX185" s="16"/>
      <c r="JY185" s="16"/>
      <c r="JZ185" s="16"/>
      <c r="KA185" s="16"/>
      <c r="KB185" s="16"/>
      <c r="KC185" s="16"/>
      <c r="KD185" s="16"/>
      <c r="KE185" s="16"/>
      <c r="KF185" s="16"/>
      <c r="KG185" s="16"/>
      <c r="KH185" s="16"/>
      <c r="KI185" s="16"/>
      <c r="KJ185" s="16"/>
      <c r="KK185" s="16"/>
      <c r="KL185" s="16"/>
      <c r="KM185" s="16"/>
      <c r="KN185" s="16"/>
      <c r="KO185" s="16"/>
      <c r="KP185" s="16"/>
      <c r="KQ185" s="16"/>
      <c r="KR185" s="16"/>
      <c r="KS185" s="16"/>
      <c r="KT185" s="16"/>
      <c r="KU185" s="16"/>
      <c r="KV185" s="16"/>
      <c r="KW185" s="16"/>
      <c r="KX185" s="16"/>
      <c r="KY185" s="16"/>
      <c r="KZ185" s="16"/>
      <c r="LA185" s="16"/>
      <c r="LB185" s="16"/>
      <c r="LC185" s="16"/>
      <c r="LD185" s="16"/>
      <c r="LE185" s="16"/>
      <c r="LF185" s="16"/>
      <c r="LG185" s="16"/>
      <c r="LH185" s="16"/>
      <c r="LI185" s="16"/>
      <c r="LJ185" s="16"/>
      <c r="LK185" s="16"/>
      <c r="LL185" s="16"/>
      <c r="LM185" s="16"/>
      <c r="LN185" s="16"/>
      <c r="LO185" s="16"/>
      <c r="LP185" s="16"/>
      <c r="LQ185" s="16"/>
      <c r="LR185" s="16"/>
      <c r="LS185" s="16"/>
      <c r="LT185" s="16"/>
      <c r="LU185" s="16"/>
      <c r="LV185" s="16"/>
      <c r="LW185" s="16"/>
      <c r="LX185" s="16"/>
      <c r="LY185" s="16"/>
      <c r="LZ185" s="16"/>
      <c r="MA185" s="16"/>
      <c r="MB185" s="16"/>
      <c r="MC185" s="16"/>
      <c r="MD185" s="16"/>
      <c r="ME185" s="16"/>
      <c r="MF185" s="16"/>
      <c r="MG185" s="16"/>
      <c r="MH185" s="16"/>
      <c r="MI185" s="16"/>
      <c r="MJ185" s="16"/>
      <c r="MK185" s="16"/>
      <c r="ML185" s="16"/>
      <c r="MM185" s="16"/>
      <c r="MN185" s="16"/>
      <c r="MO185" s="16"/>
      <c r="MP185" s="16"/>
      <c r="MQ185" s="16"/>
      <c r="MR185" s="16"/>
      <c r="MS185" s="16"/>
      <c r="MT185" s="16"/>
      <c r="MU185" s="16"/>
      <c r="MV185" s="16"/>
      <c r="MW185" s="16"/>
      <c r="MX185" s="16"/>
      <c r="MY185" s="16"/>
      <c r="MZ185" s="16"/>
      <c r="NA185" s="16"/>
      <c r="NB185" s="16"/>
      <c r="NC185" s="16"/>
      <c r="ND185" s="16"/>
      <c r="NE185" s="16"/>
      <c r="NF185" s="16"/>
      <c r="NG185" s="16"/>
      <c r="NH185" s="16"/>
      <c r="NI185" s="16"/>
      <c r="NJ185" s="16"/>
      <c r="NK185" s="16"/>
      <c r="NL185" s="16"/>
      <c r="NM185" s="16"/>
      <c r="NN185" s="16"/>
      <c r="NO185" s="16"/>
      <c r="NP185" s="16"/>
      <c r="NQ185" s="16"/>
      <c r="NR185" s="16"/>
      <c r="NS185" s="16"/>
      <c r="NT185" s="16"/>
      <c r="NU185" s="16"/>
      <c r="NV185" s="16"/>
      <c r="NW185" s="16"/>
      <c r="NX185" s="16"/>
      <c r="NY185" s="16"/>
      <c r="NZ185" s="16"/>
      <c r="OA185" s="16"/>
      <c r="OB185" s="16"/>
      <c r="OC185" s="16"/>
      <c r="OD185" s="16"/>
      <c r="OE185" s="16"/>
      <c r="OF185" s="16"/>
      <c r="OG185" s="16"/>
      <c r="OH185" s="16"/>
      <c r="OI185" s="16"/>
      <c r="OJ185" s="16"/>
      <c r="OK185" s="16"/>
      <c r="OL185" s="16"/>
      <c r="OM185" s="16"/>
      <c r="ON185" s="16"/>
      <c r="OO185" s="16"/>
      <c r="OP185" s="16"/>
      <c r="OQ185" s="16"/>
      <c r="OR185" s="16"/>
      <c r="OS185" s="16"/>
      <c r="OT185" s="16"/>
      <c r="OU185" s="16"/>
      <c r="OV185" s="16"/>
      <c r="OW185" s="16"/>
      <c r="OX185" s="16"/>
      <c r="OY185" s="16"/>
      <c r="OZ185" s="16"/>
      <c r="PA185" s="16"/>
      <c r="PB185" s="16"/>
      <c r="PC185" s="16"/>
      <c r="PD185" s="16"/>
      <c r="PE185" s="16"/>
      <c r="PF185" s="16"/>
      <c r="PG185" s="16"/>
      <c r="PH185" s="16"/>
      <c r="PI185" s="16"/>
      <c r="PJ185" s="16"/>
      <c r="PK185" s="16"/>
      <c r="PL185" s="16"/>
      <c r="PM185" s="16"/>
      <c r="PN185" s="16"/>
      <c r="PO185" s="16"/>
      <c r="PP185" s="16"/>
      <c r="PQ185" s="16"/>
      <c r="PR185" s="16"/>
      <c r="PS185" s="16"/>
      <c r="PT185" s="16"/>
      <c r="PU185" s="16"/>
      <c r="PV185" s="16"/>
      <c r="PW185" s="16"/>
      <c r="PX185" s="16"/>
      <c r="PY185" s="16"/>
      <c r="PZ185" s="16"/>
      <c r="QA185" s="16"/>
      <c r="QB185" s="16"/>
      <c r="QC185" s="16"/>
      <c r="QD185" s="16"/>
      <c r="QE185" s="16"/>
      <c r="QF185" s="16"/>
      <c r="QG185" s="16"/>
      <c r="QH185" s="16"/>
      <c r="QI185" s="16"/>
      <c r="QJ185" s="16"/>
      <c r="QK185" s="16"/>
      <c r="QL185" s="16"/>
      <c r="QM185" s="16"/>
      <c r="QN185" s="16"/>
      <c r="QO185" s="16"/>
      <c r="QP185" s="16"/>
      <c r="QQ185" s="16"/>
      <c r="QR185" s="16"/>
      <c r="QS185" s="16"/>
      <c r="QT185" s="16"/>
      <c r="QU185" s="16"/>
      <c r="QV185" s="16"/>
      <c r="QW185" s="16"/>
      <c r="QX185" s="16"/>
      <c r="QY185" s="16"/>
      <c r="QZ185" s="16"/>
      <c r="RA185" s="16"/>
      <c r="RB185" s="16"/>
      <c r="RC185" s="16"/>
      <c r="RD185" s="16"/>
      <c r="RE185" s="16"/>
      <c r="RF185" s="16"/>
      <c r="RG185" s="16"/>
      <c r="RH185" s="16"/>
      <c r="RI185" s="16"/>
      <c r="RJ185" s="16"/>
      <c r="RK185" s="16"/>
      <c r="RL185" s="16"/>
      <c r="RM185" s="16"/>
      <c r="RN185" s="16"/>
      <c r="RO185" s="16"/>
      <c r="RP185" s="16"/>
      <c r="RQ185" s="16"/>
      <c r="RR185" s="16"/>
      <c r="RS185" s="16"/>
      <c r="RT185" s="16"/>
      <c r="RU185" s="16"/>
      <c r="RV185" s="16"/>
      <c r="RW185" s="16"/>
      <c r="RX185" s="16"/>
      <c r="RY185" s="16"/>
      <c r="RZ185" s="16"/>
      <c r="SA185" s="16"/>
      <c r="SB185" s="16"/>
      <c r="SC185" s="16"/>
      <c r="SD185" s="16"/>
      <c r="SE185" s="16"/>
      <c r="SF185" s="16"/>
      <c r="SG185" s="16"/>
      <c r="SH185" s="16"/>
      <c r="SI185" s="16"/>
      <c r="SJ185" s="16"/>
      <c r="SK185" s="16"/>
      <c r="SL185" s="16"/>
      <c r="SM185" s="16"/>
      <c r="SN185" s="16"/>
      <c r="SO185" s="16"/>
      <c r="SP185" s="16"/>
      <c r="SQ185" s="16"/>
      <c r="SR185" s="16"/>
      <c r="SS185" s="16"/>
      <c r="ST185" s="16"/>
      <c r="SU185" s="16"/>
      <c r="SV185" s="16"/>
      <c r="SW185" s="16"/>
      <c r="SX185" s="16"/>
      <c r="SY185" s="16"/>
      <c r="SZ185" s="16"/>
      <c r="TA185" s="16"/>
      <c r="TB185" s="16"/>
      <c r="TC185" s="16"/>
      <c r="TD185" s="16"/>
      <c r="TE185" s="16"/>
      <c r="TF185" s="16"/>
      <c r="TG185" s="16"/>
      <c r="TH185" s="16"/>
      <c r="TI185" s="16"/>
      <c r="TJ185" s="16"/>
      <c r="TK185" s="16"/>
      <c r="TL185" s="16"/>
      <c r="TM185" s="16"/>
      <c r="TN185" s="16"/>
      <c r="TO185" s="16"/>
      <c r="TP185" s="16"/>
      <c r="TQ185" s="16"/>
      <c r="TR185" s="16"/>
      <c r="TS185" s="16"/>
      <c r="TT185" s="16"/>
      <c r="TU185" s="16"/>
      <c r="TV185" s="16"/>
      <c r="TW185" s="16"/>
      <c r="TX185" s="16"/>
      <c r="TY185" s="16"/>
      <c r="TZ185" s="16"/>
      <c r="UA185" s="16"/>
      <c r="UB185" s="16"/>
      <c r="UC185" s="16"/>
      <c r="UD185" s="16"/>
      <c r="UE185" s="16"/>
      <c r="UF185" s="16"/>
      <c r="UG185" s="16"/>
      <c r="UH185" s="16"/>
      <c r="UI185" s="16"/>
      <c r="UJ185" s="16"/>
      <c r="UK185" s="16"/>
      <c r="UL185" s="16"/>
      <c r="UM185" s="16"/>
      <c r="UN185" s="16"/>
      <c r="UO185" s="16"/>
      <c r="UP185" s="16"/>
      <c r="UQ185" s="16"/>
      <c r="UR185" s="16"/>
      <c r="US185" s="16"/>
      <c r="UT185" s="16"/>
      <c r="UU185" s="16"/>
      <c r="UV185" s="16"/>
      <c r="UW185" s="16"/>
      <c r="UX185" s="16"/>
      <c r="UY185" s="16"/>
      <c r="UZ185" s="16"/>
      <c r="VA185" s="16"/>
      <c r="VB185" s="16"/>
      <c r="VC185" s="16"/>
      <c r="VD185" s="16"/>
      <c r="VE185" s="16"/>
      <c r="VF185" s="16"/>
      <c r="VG185" s="16"/>
      <c r="VH185" s="16"/>
      <c r="VI185" s="16"/>
      <c r="VJ185" s="16"/>
      <c r="VK185" s="16"/>
      <c r="VL185" s="16"/>
      <c r="VM185" s="16"/>
      <c r="VN185" s="16"/>
      <c r="VO185" s="16"/>
      <c r="VP185" s="16"/>
      <c r="VQ185" s="16"/>
      <c r="VR185" s="16"/>
      <c r="VS185" s="16"/>
      <c r="VT185" s="16"/>
      <c r="VU185" s="16"/>
      <c r="VV185" s="16"/>
      <c r="VW185" s="16"/>
      <c r="VX185" s="16"/>
      <c r="VY185" s="16"/>
      <c r="VZ185" s="16"/>
      <c r="WA185" s="16"/>
      <c r="WB185" s="16"/>
      <c r="WC185" s="16"/>
      <c r="WD185" s="16"/>
      <c r="WE185" s="16"/>
      <c r="WF185" s="16"/>
      <c r="WG185" s="16"/>
      <c r="WH185" s="16"/>
      <c r="WI185" s="16"/>
      <c r="WJ185" s="16"/>
      <c r="WK185" s="16"/>
      <c r="WL185" s="16"/>
      <c r="WM185" s="16"/>
      <c r="WN185" s="16"/>
      <c r="WO185" s="16"/>
      <c r="WP185" s="16"/>
      <c r="WQ185" s="16"/>
      <c r="WR185" s="16"/>
      <c r="WS185" s="16"/>
      <c r="WT185" s="16"/>
      <c r="WU185" s="16"/>
      <c r="WV185" s="16"/>
      <c r="WW185" s="16"/>
      <c r="WX185" s="16"/>
      <c r="WY185" s="16"/>
      <c r="WZ185" s="16"/>
      <c r="XA185" s="16"/>
      <c r="XB185" s="16"/>
      <c r="XC185" s="16"/>
      <c r="XD185" s="16"/>
      <c r="XE185" s="16"/>
      <c r="XF185" s="16"/>
      <c r="XG185" s="16"/>
      <c r="XH185" s="16"/>
      <c r="XI185" s="16"/>
      <c r="XJ185" s="16"/>
      <c r="XK185" s="16"/>
      <c r="XL185" s="16"/>
      <c r="XM185" s="16"/>
      <c r="XN185" s="16"/>
      <c r="XO185" s="16"/>
      <c r="XP185" s="16"/>
      <c r="XQ185" s="16"/>
      <c r="XR185" s="16"/>
      <c r="XS185" s="16"/>
      <c r="XT185" s="16"/>
      <c r="XU185" s="16"/>
      <c r="XV185" s="16"/>
      <c r="XW185" s="16"/>
      <c r="XX185" s="16"/>
      <c r="XY185" s="16"/>
      <c r="XZ185" s="16"/>
      <c r="YA185" s="16"/>
      <c r="YB185" s="16"/>
      <c r="YC185" s="16"/>
      <c r="YD185" s="16"/>
      <c r="YE185" s="16"/>
      <c r="YF185" s="16"/>
      <c r="YG185" s="16"/>
      <c r="YH185" s="16"/>
      <c r="YI185" s="16"/>
      <c r="YJ185" s="16"/>
      <c r="YK185" s="16"/>
      <c r="YL185" s="16"/>
      <c r="YM185" s="16"/>
      <c r="YN185" s="16"/>
      <c r="YO185" s="16"/>
      <c r="YP185" s="16"/>
      <c r="YQ185" s="16"/>
      <c r="YR185" s="16"/>
      <c r="YS185" s="16"/>
      <c r="YT185" s="16"/>
      <c r="YU185" s="16"/>
      <c r="YV185" s="16"/>
      <c r="YW185" s="16"/>
      <c r="YX185" s="16"/>
      <c r="YY185" s="16"/>
      <c r="YZ185" s="16"/>
      <c r="ZA185" s="16"/>
      <c r="ZB185" s="16"/>
      <c r="ZC185" s="16"/>
      <c r="ZD185" s="16"/>
      <c r="ZE185" s="16"/>
      <c r="ZF185" s="16"/>
      <c r="ZG185" s="16"/>
      <c r="ZH185" s="16"/>
      <c r="ZI185" s="16"/>
      <c r="ZJ185" s="16"/>
      <c r="ZK185" s="16"/>
      <c r="ZL185" s="16"/>
      <c r="ZM185" s="16"/>
      <c r="ZN185" s="16"/>
      <c r="ZO185" s="16"/>
      <c r="ZP185" s="16"/>
      <c r="ZQ185" s="16"/>
      <c r="ZR185" s="16"/>
      <c r="ZS185" s="16"/>
      <c r="ZT185" s="16"/>
      <c r="ZU185" s="16"/>
      <c r="ZV185" s="16"/>
      <c r="ZW185" s="16"/>
      <c r="ZX185" s="16"/>
      <c r="ZY185" s="16"/>
      <c r="ZZ185" s="16"/>
      <c r="AAA185" s="16"/>
      <c r="AAB185" s="16"/>
      <c r="AAC185" s="16"/>
      <c r="AAD185" s="16"/>
      <c r="AAE185" s="16"/>
      <c r="AAF185" s="16"/>
      <c r="AAG185" s="16"/>
      <c r="AAH185" s="16"/>
      <c r="AAI185" s="16"/>
      <c r="AAJ185" s="16"/>
      <c r="AAK185" s="16"/>
      <c r="AAL185" s="16"/>
      <c r="AAM185" s="16"/>
      <c r="AAN185" s="16"/>
      <c r="AAO185" s="16"/>
      <c r="AAP185" s="16"/>
      <c r="AAQ185" s="16"/>
      <c r="AAR185" s="16"/>
      <c r="AAS185" s="16"/>
      <c r="AAT185" s="16"/>
      <c r="AAU185" s="16"/>
      <c r="AAV185" s="16"/>
      <c r="AAW185" s="16"/>
      <c r="AAX185" s="16"/>
      <c r="AAY185" s="16"/>
      <c r="AAZ185" s="16"/>
      <c r="ABA185" s="16"/>
      <c r="ABB185" s="16"/>
      <c r="ABC185" s="16"/>
      <c r="ABD185" s="16"/>
      <c r="ABE185" s="16"/>
    </row>
    <row r="186" spans="1:733" s="16" customFormat="1" ht="18" customHeight="1" x14ac:dyDescent="0.25">
      <c r="A186" s="47">
        <v>1</v>
      </c>
      <c r="B186" s="48" t="s">
        <v>36</v>
      </c>
      <c r="C186" s="106">
        <f t="shared" ref="C186:C189" si="121">D186+E186+F186</f>
        <v>3407</v>
      </c>
      <c r="D186" s="104">
        <v>2986</v>
      </c>
      <c r="E186" s="104">
        <v>184</v>
      </c>
      <c r="F186" s="104">
        <v>237</v>
      </c>
      <c r="G186" s="104">
        <v>691</v>
      </c>
      <c r="H186" s="104">
        <v>101</v>
      </c>
      <c r="I186" s="105">
        <f t="shared" ref="I186:I189" si="122">J186+K186+L186+M186+N186</f>
        <v>439</v>
      </c>
      <c r="J186" s="104">
        <v>63</v>
      </c>
      <c r="K186" s="104">
        <v>187</v>
      </c>
      <c r="L186" s="104">
        <v>30</v>
      </c>
      <c r="M186" s="104">
        <v>159</v>
      </c>
      <c r="N186" s="104"/>
      <c r="O186" s="104">
        <v>4</v>
      </c>
      <c r="P186" s="104">
        <v>69</v>
      </c>
      <c r="Q186" s="104">
        <v>2</v>
      </c>
      <c r="R186" s="104">
        <v>67</v>
      </c>
    </row>
    <row r="187" spans="1:733" s="16" customFormat="1" ht="18" customHeight="1" x14ac:dyDescent="0.25">
      <c r="A187" s="47">
        <v>2</v>
      </c>
      <c r="B187" s="49" t="s">
        <v>37</v>
      </c>
      <c r="C187" s="106">
        <f t="shared" si="121"/>
        <v>1550</v>
      </c>
      <c r="D187" s="104">
        <v>1414</v>
      </c>
      <c r="E187" s="104">
        <v>7</v>
      </c>
      <c r="F187" s="104">
        <v>129</v>
      </c>
      <c r="G187" s="104"/>
      <c r="H187" s="104"/>
      <c r="I187" s="105">
        <f t="shared" si="122"/>
        <v>141</v>
      </c>
      <c r="J187" s="104">
        <v>15</v>
      </c>
      <c r="K187" s="104">
        <v>86</v>
      </c>
      <c r="L187" s="104">
        <v>2</v>
      </c>
      <c r="M187" s="104">
        <v>38</v>
      </c>
      <c r="N187" s="104"/>
      <c r="O187" s="104"/>
      <c r="P187" s="104">
        <v>2</v>
      </c>
      <c r="Q187" s="104"/>
      <c r="R187" s="104">
        <v>2</v>
      </c>
    </row>
    <row r="188" spans="1:733" s="16" customFormat="1" ht="18" customHeight="1" x14ac:dyDescent="0.25">
      <c r="A188" s="47">
        <v>3</v>
      </c>
      <c r="B188" s="50" t="s">
        <v>38</v>
      </c>
      <c r="C188" s="106">
        <f t="shared" si="121"/>
        <v>174</v>
      </c>
      <c r="D188" s="104">
        <v>163</v>
      </c>
      <c r="E188" s="104"/>
      <c r="F188" s="104">
        <v>11</v>
      </c>
      <c r="G188" s="104"/>
      <c r="H188" s="104"/>
      <c r="I188" s="105">
        <f t="shared" si="122"/>
        <v>12</v>
      </c>
      <c r="J188" s="104"/>
      <c r="K188" s="104">
        <v>3</v>
      </c>
      <c r="L188" s="104">
        <v>4</v>
      </c>
      <c r="M188" s="104">
        <v>5</v>
      </c>
      <c r="N188" s="104"/>
      <c r="O188" s="104"/>
      <c r="P188" s="104"/>
      <c r="Q188" s="104"/>
      <c r="R188" s="104"/>
    </row>
    <row r="189" spans="1:733" s="16" customFormat="1" ht="18" customHeight="1" x14ac:dyDescent="0.25">
      <c r="A189" s="51">
        <v>4</v>
      </c>
      <c r="B189" s="50" t="s">
        <v>39</v>
      </c>
      <c r="C189" s="106">
        <f t="shared" si="121"/>
        <v>1</v>
      </c>
      <c r="D189" s="107">
        <v>1</v>
      </c>
      <c r="E189" s="107"/>
      <c r="F189" s="107"/>
      <c r="G189" s="107"/>
      <c r="H189" s="107"/>
      <c r="I189" s="105">
        <f t="shared" si="122"/>
        <v>3</v>
      </c>
      <c r="J189" s="107"/>
      <c r="K189" s="107">
        <v>2</v>
      </c>
      <c r="L189" s="107"/>
      <c r="M189" s="107">
        <v>1</v>
      </c>
      <c r="N189" s="107"/>
      <c r="O189" s="107"/>
      <c r="P189" s="107">
        <v>1</v>
      </c>
      <c r="Q189" s="107"/>
      <c r="R189" s="107">
        <v>1</v>
      </c>
    </row>
    <row r="190" spans="1:733" s="33" customFormat="1" ht="18" customHeight="1" x14ac:dyDescent="0.25">
      <c r="A190" s="121" t="s">
        <v>15</v>
      </c>
      <c r="B190" s="122"/>
      <c r="C190" s="9">
        <f>C189+C188+C187+C186</f>
        <v>5132</v>
      </c>
      <c r="D190" s="9">
        <f t="shared" ref="D190:R190" si="123">D189+D188+D187+D186</f>
        <v>4564</v>
      </c>
      <c r="E190" s="9">
        <f t="shared" si="123"/>
        <v>191</v>
      </c>
      <c r="F190" s="9">
        <f t="shared" si="123"/>
        <v>377</v>
      </c>
      <c r="G190" s="9">
        <f t="shared" si="123"/>
        <v>691</v>
      </c>
      <c r="H190" s="9">
        <f t="shared" si="123"/>
        <v>101</v>
      </c>
      <c r="I190" s="9">
        <f t="shared" si="123"/>
        <v>595</v>
      </c>
      <c r="J190" s="9">
        <f t="shared" si="123"/>
        <v>78</v>
      </c>
      <c r="K190" s="9">
        <f t="shared" si="123"/>
        <v>278</v>
      </c>
      <c r="L190" s="9">
        <f t="shared" si="123"/>
        <v>36</v>
      </c>
      <c r="M190" s="9">
        <f t="shared" si="123"/>
        <v>203</v>
      </c>
      <c r="N190" s="9">
        <f t="shared" si="123"/>
        <v>0</v>
      </c>
      <c r="O190" s="9">
        <f t="shared" si="123"/>
        <v>4</v>
      </c>
      <c r="P190" s="9">
        <f t="shared" si="123"/>
        <v>72</v>
      </c>
      <c r="Q190" s="9">
        <f t="shared" si="123"/>
        <v>2</v>
      </c>
      <c r="R190" s="9">
        <f t="shared" si="123"/>
        <v>70</v>
      </c>
      <c r="S190" s="19"/>
      <c r="T190" s="1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32"/>
      <c r="HO190" s="32"/>
      <c r="HP190" s="32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32"/>
      <c r="IE190" s="32"/>
      <c r="IF190" s="32"/>
      <c r="IG190" s="32"/>
      <c r="IH190" s="32"/>
      <c r="II190" s="32"/>
      <c r="IJ190" s="32"/>
      <c r="IK190" s="32"/>
      <c r="IL190" s="32"/>
      <c r="IM190" s="32"/>
      <c r="IN190" s="32"/>
      <c r="IO190" s="32"/>
      <c r="IP190" s="32"/>
      <c r="IQ190" s="32"/>
      <c r="IR190" s="32"/>
      <c r="IS190" s="32"/>
      <c r="IT190" s="32"/>
      <c r="IU190" s="32"/>
      <c r="IV190" s="32"/>
      <c r="IW190" s="32"/>
      <c r="IX190" s="32"/>
      <c r="IY190" s="32"/>
      <c r="IZ190" s="32"/>
      <c r="JA190" s="32"/>
      <c r="JB190" s="32"/>
      <c r="JC190" s="32"/>
      <c r="JD190" s="32"/>
      <c r="JE190" s="32"/>
      <c r="JF190" s="32"/>
      <c r="JG190" s="32"/>
      <c r="JH190" s="32"/>
      <c r="JI190" s="32"/>
      <c r="JJ190" s="32"/>
      <c r="JK190" s="32"/>
      <c r="JL190" s="32"/>
      <c r="JM190" s="32"/>
      <c r="JN190" s="32"/>
      <c r="JO190" s="32"/>
      <c r="JP190" s="32"/>
      <c r="JQ190" s="32"/>
      <c r="JR190" s="32"/>
      <c r="JS190" s="32"/>
      <c r="JT190" s="32"/>
      <c r="JU190" s="32"/>
      <c r="JV190" s="32"/>
      <c r="JW190" s="32"/>
      <c r="JX190" s="32"/>
      <c r="JY190" s="32"/>
      <c r="JZ190" s="32"/>
      <c r="KA190" s="32"/>
      <c r="KB190" s="32"/>
      <c r="KC190" s="32"/>
      <c r="KD190" s="32"/>
      <c r="KE190" s="32"/>
      <c r="KF190" s="32"/>
      <c r="KG190" s="32"/>
      <c r="KH190" s="32"/>
      <c r="KI190" s="32"/>
      <c r="KJ190" s="32"/>
      <c r="KK190" s="32"/>
      <c r="KL190" s="32"/>
      <c r="KM190" s="32"/>
      <c r="KN190" s="32"/>
      <c r="KO190" s="32"/>
      <c r="KP190" s="32"/>
      <c r="KQ190" s="32"/>
      <c r="KR190" s="32"/>
      <c r="KS190" s="32"/>
      <c r="KT190" s="32"/>
      <c r="KU190" s="32"/>
      <c r="KV190" s="32"/>
      <c r="KW190" s="32"/>
      <c r="KX190" s="32"/>
      <c r="KY190" s="32"/>
      <c r="KZ190" s="32"/>
      <c r="LA190" s="32"/>
      <c r="LB190" s="32"/>
      <c r="LC190" s="32"/>
      <c r="LD190" s="32"/>
      <c r="LE190" s="32"/>
      <c r="LF190" s="32"/>
      <c r="LG190" s="32"/>
      <c r="LH190" s="32"/>
      <c r="LI190" s="32"/>
      <c r="LJ190" s="32"/>
      <c r="LK190" s="32"/>
      <c r="LL190" s="32"/>
      <c r="LM190" s="32"/>
      <c r="LN190" s="32"/>
      <c r="LO190" s="32"/>
      <c r="LP190" s="32"/>
      <c r="LQ190" s="32"/>
      <c r="LR190" s="32"/>
      <c r="LS190" s="32"/>
      <c r="LT190" s="32"/>
      <c r="LU190" s="32"/>
      <c r="LV190" s="32"/>
      <c r="LW190" s="32"/>
      <c r="LX190" s="32"/>
      <c r="LY190" s="32"/>
      <c r="LZ190" s="32"/>
      <c r="MA190" s="32"/>
      <c r="MB190" s="32"/>
      <c r="MC190" s="32"/>
      <c r="MD190" s="32"/>
      <c r="ME190" s="32"/>
      <c r="MF190" s="32"/>
      <c r="MG190" s="32"/>
      <c r="MH190" s="32"/>
      <c r="MI190" s="32"/>
      <c r="MJ190" s="32"/>
      <c r="MK190" s="32"/>
      <c r="ML190" s="32"/>
      <c r="MM190" s="32"/>
      <c r="MN190" s="32"/>
      <c r="MO190" s="32"/>
      <c r="MP190" s="32"/>
      <c r="MQ190" s="32"/>
      <c r="MR190" s="32"/>
      <c r="MS190" s="32"/>
      <c r="MT190" s="32"/>
      <c r="MU190" s="32"/>
      <c r="MV190" s="32"/>
      <c r="MW190" s="32"/>
      <c r="MX190" s="32"/>
      <c r="MY190" s="32"/>
      <c r="MZ190" s="32"/>
      <c r="NA190" s="32"/>
      <c r="NB190" s="32"/>
      <c r="NC190" s="32"/>
      <c r="ND190" s="32"/>
      <c r="NE190" s="32"/>
      <c r="NF190" s="32"/>
      <c r="NG190" s="32"/>
      <c r="NH190" s="32"/>
      <c r="NI190" s="32"/>
      <c r="NJ190" s="32"/>
      <c r="NK190" s="32"/>
      <c r="NL190" s="32"/>
      <c r="NM190" s="32"/>
      <c r="NN190" s="32"/>
      <c r="NO190" s="32"/>
      <c r="NP190" s="32"/>
      <c r="NQ190" s="32"/>
      <c r="NR190" s="32"/>
      <c r="NS190" s="32"/>
      <c r="NT190" s="32"/>
      <c r="NU190" s="32"/>
      <c r="NV190" s="32"/>
      <c r="NW190" s="32"/>
      <c r="NX190" s="32"/>
      <c r="NY190" s="32"/>
      <c r="NZ190" s="32"/>
      <c r="OA190" s="32"/>
      <c r="OB190" s="32"/>
      <c r="OC190" s="32"/>
      <c r="OD190" s="32"/>
      <c r="OE190" s="32"/>
      <c r="OF190" s="32"/>
      <c r="OG190" s="32"/>
      <c r="OH190" s="32"/>
      <c r="OI190" s="32"/>
      <c r="OJ190" s="32"/>
      <c r="OK190" s="32"/>
      <c r="OL190" s="32"/>
      <c r="OM190" s="32"/>
      <c r="ON190" s="32"/>
      <c r="OO190" s="32"/>
      <c r="OP190" s="32"/>
      <c r="OQ190" s="32"/>
      <c r="OR190" s="32"/>
      <c r="OS190" s="32"/>
      <c r="OT190" s="32"/>
      <c r="OU190" s="32"/>
      <c r="OV190" s="32"/>
      <c r="OW190" s="32"/>
      <c r="OX190" s="32"/>
      <c r="OY190" s="32"/>
      <c r="OZ190" s="32"/>
      <c r="PA190" s="32"/>
      <c r="PB190" s="32"/>
      <c r="PC190" s="32"/>
      <c r="PD190" s="32"/>
      <c r="PE190" s="32"/>
      <c r="PF190" s="32"/>
      <c r="PG190" s="32"/>
      <c r="PH190" s="32"/>
      <c r="PI190" s="32"/>
      <c r="PJ190" s="32"/>
      <c r="PK190" s="32"/>
      <c r="PL190" s="32"/>
      <c r="PM190" s="32"/>
      <c r="PN190" s="32"/>
      <c r="PO190" s="32"/>
      <c r="PP190" s="32"/>
      <c r="PQ190" s="32"/>
      <c r="PR190" s="32"/>
      <c r="PS190" s="32"/>
      <c r="PT190" s="32"/>
      <c r="PU190" s="32"/>
      <c r="PV190" s="32"/>
      <c r="PW190" s="32"/>
      <c r="PX190" s="32"/>
      <c r="PY190" s="32"/>
      <c r="PZ190" s="32"/>
      <c r="QA190" s="32"/>
      <c r="QB190" s="32"/>
      <c r="QC190" s="32"/>
      <c r="QD190" s="32"/>
      <c r="QE190" s="32"/>
      <c r="QF190" s="32"/>
      <c r="QG190" s="32"/>
      <c r="QH190" s="32"/>
      <c r="QI190" s="32"/>
      <c r="QJ190" s="32"/>
      <c r="QK190" s="32"/>
      <c r="QL190" s="32"/>
      <c r="QM190" s="32"/>
      <c r="QN190" s="32"/>
      <c r="QO190" s="32"/>
      <c r="QP190" s="32"/>
      <c r="QQ190" s="32"/>
      <c r="QR190" s="32"/>
      <c r="QS190" s="32"/>
      <c r="QT190" s="32"/>
      <c r="QU190" s="32"/>
      <c r="QV190" s="32"/>
      <c r="QW190" s="32"/>
      <c r="QX190" s="32"/>
      <c r="QY190" s="32"/>
      <c r="QZ190" s="32"/>
      <c r="RA190" s="32"/>
      <c r="RB190" s="32"/>
      <c r="RC190" s="32"/>
      <c r="RD190" s="32"/>
      <c r="RE190" s="32"/>
      <c r="RF190" s="32"/>
      <c r="RG190" s="32"/>
      <c r="RH190" s="32"/>
      <c r="RI190" s="32"/>
      <c r="RJ190" s="32"/>
      <c r="RK190" s="32"/>
      <c r="RL190" s="32"/>
      <c r="RM190" s="32"/>
      <c r="RN190" s="32"/>
      <c r="RO190" s="32"/>
      <c r="RP190" s="32"/>
      <c r="RQ190" s="32"/>
      <c r="RR190" s="32"/>
      <c r="RS190" s="32"/>
      <c r="RT190" s="32"/>
      <c r="RU190" s="32"/>
      <c r="RV190" s="32"/>
      <c r="RW190" s="32"/>
      <c r="RX190" s="32"/>
      <c r="RY190" s="32"/>
      <c r="RZ190" s="32"/>
      <c r="SA190" s="32"/>
      <c r="SB190" s="32"/>
      <c r="SC190" s="32"/>
      <c r="SD190" s="32"/>
      <c r="SE190" s="32"/>
      <c r="SF190" s="32"/>
      <c r="SG190" s="32"/>
      <c r="SH190" s="32"/>
      <c r="SI190" s="32"/>
      <c r="SJ190" s="32"/>
      <c r="SK190" s="32"/>
      <c r="SL190" s="32"/>
      <c r="SM190" s="32"/>
      <c r="SN190" s="32"/>
      <c r="SO190" s="32"/>
      <c r="SP190" s="32"/>
      <c r="SQ190" s="32"/>
      <c r="SR190" s="32"/>
      <c r="SS190" s="32"/>
      <c r="ST190" s="32"/>
      <c r="SU190" s="32"/>
      <c r="SV190" s="32"/>
      <c r="SW190" s="32"/>
      <c r="SX190" s="32"/>
      <c r="SY190" s="32"/>
      <c r="SZ190" s="32"/>
      <c r="TA190" s="32"/>
      <c r="TB190" s="32"/>
      <c r="TC190" s="32"/>
      <c r="TD190" s="32"/>
      <c r="TE190" s="32"/>
      <c r="TF190" s="32"/>
      <c r="TG190" s="32"/>
      <c r="TH190" s="32"/>
      <c r="TI190" s="32"/>
      <c r="TJ190" s="32"/>
      <c r="TK190" s="32"/>
      <c r="TL190" s="32"/>
      <c r="TM190" s="32"/>
      <c r="TN190" s="32"/>
      <c r="TO190" s="32"/>
      <c r="TP190" s="32"/>
      <c r="TQ190" s="32"/>
      <c r="TR190" s="32"/>
      <c r="TS190" s="32"/>
      <c r="TT190" s="32"/>
      <c r="TU190" s="32"/>
      <c r="TV190" s="32"/>
      <c r="TW190" s="32"/>
      <c r="TX190" s="32"/>
      <c r="TY190" s="32"/>
      <c r="TZ190" s="32"/>
      <c r="UA190" s="32"/>
      <c r="UB190" s="32"/>
      <c r="UC190" s="32"/>
      <c r="UD190" s="32"/>
      <c r="UE190" s="32"/>
      <c r="UF190" s="32"/>
      <c r="UG190" s="32"/>
      <c r="UH190" s="32"/>
      <c r="UI190" s="32"/>
      <c r="UJ190" s="32"/>
      <c r="UK190" s="32"/>
      <c r="UL190" s="32"/>
      <c r="UM190" s="32"/>
      <c r="UN190" s="32"/>
      <c r="UO190" s="32"/>
      <c r="UP190" s="32"/>
      <c r="UQ190" s="32"/>
      <c r="UR190" s="32"/>
      <c r="US190" s="32"/>
      <c r="UT190" s="32"/>
      <c r="UU190" s="32"/>
      <c r="UV190" s="32"/>
      <c r="UW190" s="32"/>
      <c r="UX190" s="32"/>
      <c r="UY190" s="32"/>
      <c r="UZ190" s="32"/>
      <c r="VA190" s="32"/>
      <c r="VB190" s="32"/>
      <c r="VC190" s="32"/>
      <c r="VD190" s="32"/>
      <c r="VE190" s="32"/>
      <c r="VF190" s="32"/>
      <c r="VG190" s="32"/>
      <c r="VH190" s="32"/>
      <c r="VI190" s="32"/>
      <c r="VJ190" s="32"/>
      <c r="VK190" s="32"/>
      <c r="VL190" s="32"/>
      <c r="VM190" s="32"/>
      <c r="VN190" s="32"/>
      <c r="VO190" s="32"/>
      <c r="VP190" s="32"/>
      <c r="VQ190" s="32"/>
      <c r="VR190" s="32"/>
      <c r="VS190" s="32"/>
      <c r="VT190" s="32"/>
      <c r="VU190" s="32"/>
      <c r="VV190" s="32"/>
      <c r="VW190" s="32"/>
      <c r="VX190" s="32"/>
      <c r="VY190" s="32"/>
      <c r="VZ190" s="32"/>
      <c r="WA190" s="32"/>
      <c r="WB190" s="32"/>
      <c r="WC190" s="32"/>
      <c r="WD190" s="32"/>
      <c r="WE190" s="32"/>
      <c r="WF190" s="32"/>
      <c r="WG190" s="32"/>
      <c r="WH190" s="32"/>
      <c r="WI190" s="32"/>
      <c r="WJ190" s="32"/>
      <c r="WK190" s="32"/>
      <c r="WL190" s="32"/>
      <c r="WM190" s="32"/>
      <c r="WN190" s="32"/>
      <c r="WO190" s="32"/>
      <c r="WP190" s="32"/>
      <c r="WQ190" s="32"/>
      <c r="WR190" s="32"/>
      <c r="WS190" s="32"/>
      <c r="WT190" s="32"/>
      <c r="WU190" s="32"/>
      <c r="WV190" s="32"/>
      <c r="WW190" s="32"/>
      <c r="WX190" s="32"/>
      <c r="WY190" s="32"/>
      <c r="WZ190" s="32"/>
      <c r="XA190" s="32"/>
      <c r="XB190" s="32"/>
      <c r="XC190" s="32"/>
      <c r="XD190" s="32"/>
      <c r="XE190" s="32"/>
      <c r="XF190" s="32"/>
      <c r="XG190" s="32"/>
      <c r="XH190" s="32"/>
      <c r="XI190" s="32"/>
      <c r="XJ190" s="32"/>
      <c r="XK190" s="32"/>
      <c r="XL190" s="32"/>
      <c r="XM190" s="32"/>
      <c r="XN190" s="32"/>
      <c r="XO190" s="32"/>
      <c r="XP190" s="32"/>
      <c r="XQ190" s="32"/>
      <c r="XR190" s="32"/>
      <c r="XS190" s="32"/>
      <c r="XT190" s="32"/>
      <c r="XU190" s="32"/>
      <c r="XV190" s="32"/>
      <c r="XW190" s="32"/>
      <c r="XX190" s="32"/>
      <c r="XY190" s="32"/>
      <c r="XZ190" s="32"/>
      <c r="YA190" s="32"/>
      <c r="YB190" s="32"/>
      <c r="YC190" s="32"/>
      <c r="YD190" s="32"/>
      <c r="YE190" s="32"/>
      <c r="YF190" s="32"/>
      <c r="YG190" s="32"/>
      <c r="YH190" s="32"/>
      <c r="YI190" s="32"/>
      <c r="YJ190" s="32"/>
      <c r="YK190" s="32"/>
      <c r="YL190" s="32"/>
      <c r="YM190" s="32"/>
      <c r="YN190" s="32"/>
      <c r="YO190" s="32"/>
      <c r="YP190" s="32"/>
      <c r="YQ190" s="32"/>
      <c r="YR190" s="32"/>
      <c r="YS190" s="32"/>
      <c r="YT190" s="32"/>
      <c r="YU190" s="32"/>
      <c r="YV190" s="32"/>
      <c r="YW190" s="32"/>
      <c r="YX190" s="32"/>
      <c r="YY190" s="32"/>
      <c r="YZ190" s="32"/>
      <c r="ZA190" s="32"/>
      <c r="ZB190" s="32"/>
      <c r="ZC190" s="32"/>
      <c r="ZD190" s="32"/>
      <c r="ZE190" s="32"/>
      <c r="ZF190" s="32"/>
      <c r="ZG190" s="32"/>
      <c r="ZH190" s="32"/>
      <c r="ZI190" s="32"/>
      <c r="ZJ190" s="32"/>
      <c r="ZK190" s="32"/>
      <c r="ZL190" s="32"/>
      <c r="ZM190" s="32"/>
      <c r="ZN190" s="32"/>
      <c r="ZO190" s="32"/>
      <c r="ZP190" s="32"/>
      <c r="ZQ190" s="32"/>
      <c r="ZR190" s="32"/>
      <c r="ZS190" s="32"/>
      <c r="ZT190" s="32"/>
      <c r="ZU190" s="32"/>
      <c r="ZV190" s="32"/>
      <c r="ZW190" s="32"/>
      <c r="ZX190" s="32"/>
      <c r="ZY190" s="32"/>
      <c r="ZZ190" s="32"/>
      <c r="AAA190" s="32"/>
      <c r="AAB190" s="32"/>
      <c r="AAC190" s="32"/>
      <c r="AAD190" s="32"/>
      <c r="AAE190" s="32"/>
      <c r="AAF190" s="32"/>
      <c r="AAG190" s="32"/>
      <c r="AAH190" s="32"/>
      <c r="AAI190" s="32"/>
      <c r="AAJ190" s="32"/>
      <c r="AAK190" s="32"/>
      <c r="AAL190" s="32"/>
      <c r="AAM190" s="32"/>
      <c r="AAN190" s="32"/>
      <c r="AAO190" s="32"/>
      <c r="AAP190" s="32"/>
      <c r="AAQ190" s="32"/>
      <c r="AAR190" s="32"/>
      <c r="AAS190" s="32"/>
      <c r="AAT190" s="32"/>
      <c r="AAU190" s="32"/>
      <c r="AAV190" s="32"/>
      <c r="AAW190" s="32"/>
      <c r="AAX190" s="32"/>
      <c r="AAY190" s="32"/>
      <c r="AAZ190" s="32"/>
      <c r="ABA190" s="32"/>
      <c r="ABB190" s="32"/>
      <c r="ABC190" s="32"/>
      <c r="ABD190" s="32"/>
      <c r="ABE190" s="32"/>
    </row>
    <row r="191" spans="1:733" s="18" customFormat="1" ht="18" customHeight="1" x14ac:dyDescent="0.25">
      <c r="A191" s="88">
        <v>22</v>
      </c>
      <c r="B191" s="95" t="s">
        <v>155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9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  <c r="IW191" s="16"/>
      <c r="IX191" s="16"/>
      <c r="IY191" s="16"/>
      <c r="IZ191" s="16"/>
      <c r="JA191" s="16"/>
      <c r="JB191" s="16"/>
      <c r="JC191" s="16"/>
      <c r="JD191" s="16"/>
      <c r="JE191" s="16"/>
      <c r="JF191" s="16"/>
      <c r="JG191" s="16"/>
      <c r="JH191" s="16"/>
      <c r="JI191" s="16"/>
      <c r="JJ191" s="16"/>
      <c r="JK191" s="16"/>
      <c r="JL191" s="16"/>
      <c r="JM191" s="16"/>
      <c r="JN191" s="16"/>
      <c r="JO191" s="16"/>
      <c r="JP191" s="16"/>
      <c r="JQ191" s="16"/>
      <c r="JR191" s="16"/>
      <c r="JS191" s="16"/>
      <c r="JT191" s="16"/>
      <c r="JU191" s="16"/>
      <c r="JV191" s="16"/>
      <c r="JW191" s="16"/>
      <c r="JX191" s="16"/>
      <c r="JY191" s="16"/>
      <c r="JZ191" s="16"/>
      <c r="KA191" s="16"/>
      <c r="KB191" s="16"/>
      <c r="KC191" s="16"/>
      <c r="KD191" s="16"/>
      <c r="KE191" s="16"/>
      <c r="KF191" s="16"/>
      <c r="KG191" s="16"/>
      <c r="KH191" s="16"/>
      <c r="KI191" s="16"/>
      <c r="KJ191" s="16"/>
      <c r="KK191" s="16"/>
      <c r="KL191" s="16"/>
      <c r="KM191" s="16"/>
      <c r="KN191" s="16"/>
      <c r="KO191" s="16"/>
      <c r="KP191" s="16"/>
      <c r="KQ191" s="16"/>
      <c r="KR191" s="16"/>
      <c r="KS191" s="16"/>
      <c r="KT191" s="16"/>
      <c r="KU191" s="16"/>
      <c r="KV191" s="16"/>
      <c r="KW191" s="16"/>
      <c r="KX191" s="16"/>
      <c r="KY191" s="16"/>
      <c r="KZ191" s="16"/>
      <c r="LA191" s="16"/>
      <c r="LB191" s="16"/>
      <c r="LC191" s="16"/>
      <c r="LD191" s="16"/>
      <c r="LE191" s="16"/>
      <c r="LF191" s="16"/>
      <c r="LG191" s="16"/>
      <c r="LH191" s="16"/>
      <c r="LI191" s="16"/>
      <c r="LJ191" s="16"/>
      <c r="LK191" s="16"/>
      <c r="LL191" s="16"/>
      <c r="LM191" s="16"/>
      <c r="LN191" s="16"/>
      <c r="LO191" s="16"/>
      <c r="LP191" s="16"/>
      <c r="LQ191" s="16"/>
      <c r="LR191" s="16"/>
      <c r="LS191" s="16"/>
      <c r="LT191" s="16"/>
      <c r="LU191" s="16"/>
      <c r="LV191" s="16"/>
      <c r="LW191" s="16"/>
      <c r="LX191" s="16"/>
      <c r="LY191" s="16"/>
      <c r="LZ191" s="16"/>
      <c r="MA191" s="16"/>
      <c r="MB191" s="16"/>
      <c r="MC191" s="16"/>
      <c r="MD191" s="16"/>
      <c r="ME191" s="16"/>
      <c r="MF191" s="16"/>
      <c r="MG191" s="16"/>
      <c r="MH191" s="16"/>
      <c r="MI191" s="16"/>
      <c r="MJ191" s="16"/>
      <c r="MK191" s="16"/>
      <c r="ML191" s="16"/>
      <c r="MM191" s="16"/>
      <c r="MN191" s="16"/>
      <c r="MO191" s="16"/>
      <c r="MP191" s="16"/>
      <c r="MQ191" s="16"/>
      <c r="MR191" s="16"/>
      <c r="MS191" s="16"/>
      <c r="MT191" s="16"/>
      <c r="MU191" s="16"/>
      <c r="MV191" s="16"/>
      <c r="MW191" s="16"/>
      <c r="MX191" s="16"/>
      <c r="MY191" s="16"/>
      <c r="MZ191" s="16"/>
      <c r="NA191" s="16"/>
      <c r="NB191" s="16"/>
      <c r="NC191" s="16"/>
      <c r="ND191" s="16"/>
      <c r="NE191" s="16"/>
      <c r="NF191" s="16"/>
      <c r="NG191" s="16"/>
      <c r="NH191" s="16"/>
      <c r="NI191" s="16"/>
      <c r="NJ191" s="16"/>
      <c r="NK191" s="16"/>
      <c r="NL191" s="16"/>
      <c r="NM191" s="16"/>
      <c r="NN191" s="16"/>
      <c r="NO191" s="16"/>
      <c r="NP191" s="16"/>
      <c r="NQ191" s="16"/>
      <c r="NR191" s="16"/>
      <c r="NS191" s="16"/>
      <c r="NT191" s="16"/>
      <c r="NU191" s="16"/>
      <c r="NV191" s="16"/>
      <c r="NW191" s="16"/>
      <c r="NX191" s="16"/>
      <c r="NY191" s="16"/>
      <c r="NZ191" s="16"/>
      <c r="OA191" s="16"/>
      <c r="OB191" s="16"/>
      <c r="OC191" s="16"/>
      <c r="OD191" s="16"/>
      <c r="OE191" s="16"/>
      <c r="OF191" s="16"/>
      <c r="OG191" s="16"/>
      <c r="OH191" s="16"/>
      <c r="OI191" s="16"/>
      <c r="OJ191" s="16"/>
      <c r="OK191" s="16"/>
      <c r="OL191" s="16"/>
      <c r="OM191" s="16"/>
      <c r="ON191" s="16"/>
      <c r="OO191" s="16"/>
      <c r="OP191" s="16"/>
      <c r="OQ191" s="16"/>
      <c r="OR191" s="16"/>
      <c r="OS191" s="16"/>
      <c r="OT191" s="16"/>
      <c r="OU191" s="16"/>
      <c r="OV191" s="16"/>
      <c r="OW191" s="16"/>
      <c r="OX191" s="16"/>
      <c r="OY191" s="16"/>
      <c r="OZ191" s="16"/>
      <c r="PA191" s="16"/>
      <c r="PB191" s="16"/>
      <c r="PC191" s="16"/>
      <c r="PD191" s="16"/>
      <c r="PE191" s="16"/>
      <c r="PF191" s="16"/>
      <c r="PG191" s="16"/>
      <c r="PH191" s="16"/>
      <c r="PI191" s="16"/>
      <c r="PJ191" s="16"/>
      <c r="PK191" s="16"/>
      <c r="PL191" s="16"/>
      <c r="PM191" s="16"/>
      <c r="PN191" s="16"/>
      <c r="PO191" s="16"/>
      <c r="PP191" s="16"/>
      <c r="PQ191" s="16"/>
      <c r="PR191" s="16"/>
      <c r="PS191" s="16"/>
      <c r="PT191" s="16"/>
      <c r="PU191" s="16"/>
      <c r="PV191" s="16"/>
      <c r="PW191" s="16"/>
      <c r="PX191" s="16"/>
      <c r="PY191" s="16"/>
      <c r="PZ191" s="16"/>
      <c r="QA191" s="16"/>
      <c r="QB191" s="16"/>
      <c r="QC191" s="16"/>
      <c r="QD191" s="16"/>
      <c r="QE191" s="16"/>
      <c r="QF191" s="16"/>
      <c r="QG191" s="16"/>
      <c r="QH191" s="16"/>
      <c r="QI191" s="16"/>
      <c r="QJ191" s="16"/>
      <c r="QK191" s="16"/>
      <c r="QL191" s="16"/>
      <c r="QM191" s="16"/>
      <c r="QN191" s="16"/>
      <c r="QO191" s="16"/>
      <c r="QP191" s="16"/>
      <c r="QQ191" s="16"/>
      <c r="QR191" s="16"/>
      <c r="QS191" s="16"/>
      <c r="QT191" s="16"/>
      <c r="QU191" s="16"/>
      <c r="QV191" s="16"/>
      <c r="QW191" s="16"/>
      <c r="QX191" s="16"/>
      <c r="QY191" s="16"/>
      <c r="QZ191" s="16"/>
      <c r="RA191" s="16"/>
      <c r="RB191" s="16"/>
      <c r="RC191" s="16"/>
      <c r="RD191" s="16"/>
      <c r="RE191" s="16"/>
      <c r="RF191" s="16"/>
      <c r="RG191" s="16"/>
      <c r="RH191" s="16"/>
      <c r="RI191" s="16"/>
      <c r="RJ191" s="16"/>
      <c r="RK191" s="16"/>
      <c r="RL191" s="16"/>
      <c r="RM191" s="16"/>
      <c r="RN191" s="16"/>
      <c r="RO191" s="16"/>
      <c r="RP191" s="16"/>
      <c r="RQ191" s="16"/>
      <c r="RR191" s="16"/>
      <c r="RS191" s="16"/>
      <c r="RT191" s="16"/>
      <c r="RU191" s="16"/>
      <c r="RV191" s="16"/>
      <c r="RW191" s="16"/>
      <c r="RX191" s="16"/>
      <c r="RY191" s="16"/>
      <c r="RZ191" s="16"/>
      <c r="SA191" s="16"/>
      <c r="SB191" s="16"/>
      <c r="SC191" s="16"/>
      <c r="SD191" s="16"/>
      <c r="SE191" s="16"/>
      <c r="SF191" s="16"/>
      <c r="SG191" s="16"/>
      <c r="SH191" s="16"/>
      <c r="SI191" s="16"/>
      <c r="SJ191" s="16"/>
      <c r="SK191" s="16"/>
      <c r="SL191" s="16"/>
      <c r="SM191" s="16"/>
      <c r="SN191" s="16"/>
      <c r="SO191" s="16"/>
      <c r="SP191" s="16"/>
      <c r="SQ191" s="16"/>
      <c r="SR191" s="16"/>
      <c r="SS191" s="16"/>
      <c r="ST191" s="16"/>
      <c r="SU191" s="16"/>
      <c r="SV191" s="16"/>
      <c r="SW191" s="16"/>
      <c r="SX191" s="16"/>
      <c r="SY191" s="16"/>
      <c r="SZ191" s="16"/>
      <c r="TA191" s="16"/>
      <c r="TB191" s="16"/>
      <c r="TC191" s="16"/>
      <c r="TD191" s="16"/>
      <c r="TE191" s="16"/>
      <c r="TF191" s="16"/>
      <c r="TG191" s="16"/>
      <c r="TH191" s="16"/>
      <c r="TI191" s="16"/>
      <c r="TJ191" s="16"/>
      <c r="TK191" s="16"/>
      <c r="TL191" s="16"/>
      <c r="TM191" s="16"/>
      <c r="TN191" s="16"/>
      <c r="TO191" s="16"/>
      <c r="TP191" s="16"/>
      <c r="TQ191" s="16"/>
      <c r="TR191" s="16"/>
      <c r="TS191" s="16"/>
      <c r="TT191" s="16"/>
      <c r="TU191" s="16"/>
      <c r="TV191" s="16"/>
      <c r="TW191" s="16"/>
      <c r="TX191" s="16"/>
      <c r="TY191" s="16"/>
      <c r="TZ191" s="16"/>
      <c r="UA191" s="16"/>
      <c r="UB191" s="16"/>
      <c r="UC191" s="16"/>
      <c r="UD191" s="16"/>
      <c r="UE191" s="16"/>
      <c r="UF191" s="16"/>
      <c r="UG191" s="16"/>
      <c r="UH191" s="16"/>
      <c r="UI191" s="16"/>
      <c r="UJ191" s="16"/>
      <c r="UK191" s="16"/>
      <c r="UL191" s="16"/>
      <c r="UM191" s="16"/>
      <c r="UN191" s="16"/>
      <c r="UO191" s="16"/>
      <c r="UP191" s="16"/>
      <c r="UQ191" s="16"/>
      <c r="UR191" s="16"/>
      <c r="US191" s="16"/>
      <c r="UT191" s="16"/>
      <c r="UU191" s="16"/>
      <c r="UV191" s="16"/>
      <c r="UW191" s="16"/>
      <c r="UX191" s="16"/>
      <c r="UY191" s="16"/>
      <c r="UZ191" s="16"/>
      <c r="VA191" s="16"/>
      <c r="VB191" s="16"/>
      <c r="VC191" s="16"/>
      <c r="VD191" s="16"/>
      <c r="VE191" s="16"/>
      <c r="VF191" s="16"/>
      <c r="VG191" s="16"/>
      <c r="VH191" s="16"/>
      <c r="VI191" s="16"/>
      <c r="VJ191" s="16"/>
      <c r="VK191" s="16"/>
      <c r="VL191" s="16"/>
      <c r="VM191" s="16"/>
      <c r="VN191" s="16"/>
      <c r="VO191" s="16"/>
      <c r="VP191" s="16"/>
      <c r="VQ191" s="16"/>
      <c r="VR191" s="16"/>
      <c r="VS191" s="16"/>
      <c r="VT191" s="16"/>
      <c r="VU191" s="16"/>
      <c r="VV191" s="16"/>
      <c r="VW191" s="16"/>
      <c r="VX191" s="16"/>
      <c r="VY191" s="16"/>
      <c r="VZ191" s="16"/>
      <c r="WA191" s="16"/>
      <c r="WB191" s="16"/>
      <c r="WC191" s="16"/>
      <c r="WD191" s="16"/>
      <c r="WE191" s="16"/>
      <c r="WF191" s="16"/>
      <c r="WG191" s="16"/>
      <c r="WH191" s="16"/>
      <c r="WI191" s="16"/>
      <c r="WJ191" s="16"/>
      <c r="WK191" s="16"/>
      <c r="WL191" s="16"/>
      <c r="WM191" s="16"/>
      <c r="WN191" s="16"/>
      <c r="WO191" s="16"/>
      <c r="WP191" s="16"/>
      <c r="WQ191" s="16"/>
      <c r="WR191" s="16"/>
      <c r="WS191" s="16"/>
      <c r="WT191" s="16"/>
      <c r="WU191" s="16"/>
      <c r="WV191" s="16"/>
      <c r="WW191" s="16"/>
      <c r="WX191" s="16"/>
      <c r="WY191" s="16"/>
      <c r="WZ191" s="16"/>
      <c r="XA191" s="16"/>
      <c r="XB191" s="16"/>
      <c r="XC191" s="16"/>
      <c r="XD191" s="16"/>
      <c r="XE191" s="16"/>
      <c r="XF191" s="16"/>
      <c r="XG191" s="16"/>
      <c r="XH191" s="16"/>
      <c r="XI191" s="16"/>
      <c r="XJ191" s="16"/>
      <c r="XK191" s="16"/>
      <c r="XL191" s="16"/>
      <c r="XM191" s="16"/>
      <c r="XN191" s="16"/>
      <c r="XO191" s="16"/>
      <c r="XP191" s="16"/>
      <c r="XQ191" s="16"/>
      <c r="XR191" s="16"/>
      <c r="XS191" s="16"/>
      <c r="XT191" s="16"/>
      <c r="XU191" s="16"/>
      <c r="XV191" s="16"/>
      <c r="XW191" s="16"/>
      <c r="XX191" s="16"/>
      <c r="XY191" s="16"/>
      <c r="XZ191" s="16"/>
      <c r="YA191" s="16"/>
      <c r="YB191" s="16"/>
      <c r="YC191" s="16"/>
      <c r="YD191" s="16"/>
      <c r="YE191" s="16"/>
      <c r="YF191" s="16"/>
      <c r="YG191" s="16"/>
      <c r="YH191" s="16"/>
      <c r="YI191" s="16"/>
      <c r="YJ191" s="16"/>
      <c r="YK191" s="16"/>
      <c r="YL191" s="16"/>
      <c r="YM191" s="16"/>
      <c r="YN191" s="16"/>
      <c r="YO191" s="16"/>
      <c r="YP191" s="16"/>
      <c r="YQ191" s="16"/>
      <c r="YR191" s="16"/>
      <c r="YS191" s="16"/>
      <c r="YT191" s="16"/>
      <c r="YU191" s="16"/>
      <c r="YV191" s="16"/>
      <c r="YW191" s="16"/>
      <c r="YX191" s="16"/>
      <c r="YY191" s="16"/>
      <c r="YZ191" s="16"/>
      <c r="ZA191" s="16"/>
      <c r="ZB191" s="16"/>
      <c r="ZC191" s="16"/>
      <c r="ZD191" s="16"/>
      <c r="ZE191" s="16"/>
      <c r="ZF191" s="16"/>
      <c r="ZG191" s="16"/>
      <c r="ZH191" s="16"/>
      <c r="ZI191" s="16"/>
      <c r="ZJ191" s="16"/>
      <c r="ZK191" s="16"/>
      <c r="ZL191" s="16"/>
      <c r="ZM191" s="16"/>
      <c r="ZN191" s="16"/>
      <c r="ZO191" s="16"/>
      <c r="ZP191" s="16"/>
      <c r="ZQ191" s="16"/>
      <c r="ZR191" s="16"/>
      <c r="ZS191" s="16"/>
      <c r="ZT191" s="16"/>
      <c r="ZU191" s="16"/>
      <c r="ZV191" s="16"/>
      <c r="ZW191" s="16"/>
      <c r="ZX191" s="16"/>
      <c r="ZY191" s="16"/>
      <c r="ZZ191" s="16"/>
      <c r="AAA191" s="16"/>
      <c r="AAB191" s="16"/>
      <c r="AAC191" s="16"/>
      <c r="AAD191" s="16"/>
      <c r="AAE191" s="16"/>
      <c r="AAF191" s="16"/>
      <c r="AAG191" s="16"/>
      <c r="AAH191" s="16"/>
      <c r="AAI191" s="16"/>
      <c r="AAJ191" s="16"/>
      <c r="AAK191" s="16"/>
      <c r="AAL191" s="16"/>
      <c r="AAM191" s="16"/>
      <c r="AAN191" s="16"/>
      <c r="AAO191" s="16"/>
      <c r="AAP191" s="16"/>
      <c r="AAQ191" s="16"/>
      <c r="AAR191" s="16"/>
      <c r="AAS191" s="16"/>
      <c r="AAT191" s="16"/>
      <c r="AAU191" s="16"/>
      <c r="AAV191" s="16"/>
      <c r="AAW191" s="16"/>
      <c r="AAX191" s="16"/>
      <c r="AAY191" s="16"/>
      <c r="AAZ191" s="16"/>
      <c r="ABA191" s="16"/>
      <c r="ABB191" s="16"/>
      <c r="ABC191" s="16"/>
      <c r="ABD191" s="16"/>
      <c r="ABE191" s="16"/>
    </row>
    <row r="192" spans="1:733" s="16" customFormat="1" ht="18" customHeight="1" x14ac:dyDescent="0.25">
      <c r="A192" s="43">
        <v>1</v>
      </c>
      <c r="B192" s="7" t="s">
        <v>118</v>
      </c>
      <c r="C192" s="106">
        <f t="shared" ref="C192:C207" si="124">D192+E192+F192</f>
        <v>9199</v>
      </c>
      <c r="D192" s="107">
        <v>7769</v>
      </c>
      <c r="E192" s="107">
        <v>1296</v>
      </c>
      <c r="F192" s="107">
        <v>134</v>
      </c>
      <c r="G192" s="107">
        <v>1467</v>
      </c>
      <c r="H192" s="107">
        <v>89</v>
      </c>
      <c r="I192" s="105">
        <f t="shared" ref="I192:I207" si="125">J192+K192+L192+M192+N192</f>
        <v>1647</v>
      </c>
      <c r="J192" s="107">
        <v>261</v>
      </c>
      <c r="K192" s="107">
        <v>815</v>
      </c>
      <c r="L192" s="107">
        <v>43</v>
      </c>
      <c r="M192" s="107">
        <v>516</v>
      </c>
      <c r="N192" s="107">
        <v>12</v>
      </c>
      <c r="O192" s="107">
        <v>106</v>
      </c>
      <c r="P192" s="107">
        <v>558</v>
      </c>
      <c r="Q192" s="107">
        <v>431</v>
      </c>
      <c r="R192" s="107">
        <v>127</v>
      </c>
    </row>
    <row r="193" spans="1:733" s="16" customFormat="1" ht="28.15" customHeight="1" x14ac:dyDescent="0.25">
      <c r="A193" s="43">
        <v>2</v>
      </c>
      <c r="B193" s="7" t="s">
        <v>125</v>
      </c>
      <c r="C193" s="106">
        <f t="shared" si="124"/>
        <v>206</v>
      </c>
      <c r="D193" s="107">
        <v>204</v>
      </c>
      <c r="E193" s="107"/>
      <c r="F193" s="107">
        <v>2</v>
      </c>
      <c r="G193" s="107">
        <v>198</v>
      </c>
      <c r="H193" s="107">
        <v>13</v>
      </c>
      <c r="I193" s="105">
        <f t="shared" si="125"/>
        <v>9</v>
      </c>
      <c r="J193" s="107">
        <v>3</v>
      </c>
      <c r="K193" s="107">
        <v>3</v>
      </c>
      <c r="L193" s="107"/>
      <c r="M193" s="107">
        <v>3</v>
      </c>
      <c r="N193" s="107"/>
      <c r="O193" s="107"/>
      <c r="P193" s="107"/>
      <c r="Q193" s="107"/>
      <c r="R193" s="107"/>
    </row>
    <row r="194" spans="1:733" s="16" customFormat="1" ht="28.15" customHeight="1" x14ac:dyDescent="0.25">
      <c r="A194" s="43">
        <v>3</v>
      </c>
      <c r="B194" s="7" t="s">
        <v>126</v>
      </c>
      <c r="C194" s="106">
        <f t="shared" si="124"/>
        <v>87</v>
      </c>
      <c r="D194" s="107">
        <v>85</v>
      </c>
      <c r="E194" s="107"/>
      <c r="F194" s="107">
        <v>2</v>
      </c>
      <c r="G194" s="107">
        <v>87</v>
      </c>
      <c r="H194" s="107"/>
      <c r="I194" s="105">
        <f t="shared" si="125"/>
        <v>0</v>
      </c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1:733" s="16" customFormat="1" ht="18" customHeight="1" x14ac:dyDescent="0.25">
      <c r="A195" s="43">
        <v>4</v>
      </c>
      <c r="B195" s="7" t="s">
        <v>119</v>
      </c>
      <c r="C195" s="106">
        <f t="shared" si="124"/>
        <v>17</v>
      </c>
      <c r="D195" s="107">
        <v>13</v>
      </c>
      <c r="E195" s="107">
        <v>4</v>
      </c>
      <c r="F195" s="107"/>
      <c r="G195" s="107">
        <v>15</v>
      </c>
      <c r="H195" s="107">
        <v>2</v>
      </c>
      <c r="I195" s="105">
        <f t="shared" si="125"/>
        <v>4</v>
      </c>
      <c r="J195" s="107">
        <v>1</v>
      </c>
      <c r="K195" s="107">
        <v>1</v>
      </c>
      <c r="L195" s="107">
        <v>1</v>
      </c>
      <c r="M195" s="107"/>
      <c r="N195" s="107">
        <v>1</v>
      </c>
      <c r="O195" s="107"/>
      <c r="P195" s="107">
        <v>2</v>
      </c>
      <c r="Q195" s="107">
        <v>2</v>
      </c>
      <c r="R195" s="107"/>
    </row>
    <row r="196" spans="1:733" s="16" customFormat="1" ht="18" customHeight="1" x14ac:dyDescent="0.25">
      <c r="A196" s="43">
        <v>5</v>
      </c>
      <c r="B196" s="7" t="s">
        <v>120</v>
      </c>
      <c r="C196" s="106">
        <f t="shared" si="124"/>
        <v>9</v>
      </c>
      <c r="D196" s="107">
        <v>4</v>
      </c>
      <c r="E196" s="107">
        <v>5</v>
      </c>
      <c r="F196" s="107"/>
      <c r="G196" s="107">
        <v>8</v>
      </c>
      <c r="H196" s="107"/>
      <c r="I196" s="105">
        <f t="shared" si="125"/>
        <v>12</v>
      </c>
      <c r="J196" s="107">
        <v>7</v>
      </c>
      <c r="K196" s="107">
        <v>3</v>
      </c>
      <c r="L196" s="107"/>
      <c r="M196" s="107">
        <v>1</v>
      </c>
      <c r="N196" s="107">
        <v>1</v>
      </c>
      <c r="O196" s="107">
        <v>1</v>
      </c>
      <c r="P196" s="107">
        <v>4</v>
      </c>
      <c r="Q196" s="107">
        <v>4</v>
      </c>
      <c r="R196" s="107"/>
    </row>
    <row r="197" spans="1:733" s="16" customFormat="1" ht="18" customHeight="1" x14ac:dyDescent="0.25">
      <c r="A197" s="43">
        <v>6</v>
      </c>
      <c r="B197" s="7" t="s">
        <v>124</v>
      </c>
      <c r="C197" s="106">
        <f t="shared" si="124"/>
        <v>49</v>
      </c>
      <c r="D197" s="107">
        <v>49</v>
      </c>
      <c r="E197" s="107"/>
      <c r="F197" s="107"/>
      <c r="G197" s="107">
        <v>45</v>
      </c>
      <c r="H197" s="107"/>
      <c r="I197" s="105">
        <f t="shared" si="125"/>
        <v>2</v>
      </c>
      <c r="J197" s="107"/>
      <c r="K197" s="107">
        <v>1</v>
      </c>
      <c r="L197" s="107"/>
      <c r="M197" s="107"/>
      <c r="N197" s="107">
        <v>1</v>
      </c>
      <c r="O197" s="107"/>
      <c r="P197" s="107"/>
      <c r="Q197" s="107"/>
      <c r="R197" s="107"/>
    </row>
    <row r="198" spans="1:733" s="16" customFormat="1" ht="18" customHeight="1" x14ac:dyDescent="0.25">
      <c r="A198" s="43">
        <v>7</v>
      </c>
      <c r="B198" s="7" t="s">
        <v>121</v>
      </c>
      <c r="C198" s="106">
        <f t="shared" si="124"/>
        <v>12</v>
      </c>
      <c r="D198" s="107">
        <v>12</v>
      </c>
      <c r="E198" s="107"/>
      <c r="F198" s="107"/>
      <c r="G198" s="107">
        <v>11</v>
      </c>
      <c r="H198" s="107">
        <v>3</v>
      </c>
      <c r="I198" s="105">
        <f t="shared" si="125"/>
        <v>3</v>
      </c>
      <c r="J198" s="107">
        <v>1</v>
      </c>
      <c r="K198" s="107">
        <v>1</v>
      </c>
      <c r="L198" s="107"/>
      <c r="M198" s="107"/>
      <c r="N198" s="107">
        <v>1</v>
      </c>
      <c r="O198" s="107"/>
      <c r="P198" s="107"/>
      <c r="Q198" s="107"/>
      <c r="R198" s="107"/>
    </row>
    <row r="199" spans="1:733" s="16" customFormat="1" ht="18" customHeight="1" x14ac:dyDescent="0.25">
      <c r="A199" s="43">
        <v>8</v>
      </c>
      <c r="B199" s="7" t="s">
        <v>123</v>
      </c>
      <c r="C199" s="106">
        <f t="shared" si="124"/>
        <v>46</v>
      </c>
      <c r="D199" s="107">
        <v>45</v>
      </c>
      <c r="E199" s="107">
        <v>1</v>
      </c>
      <c r="F199" s="107"/>
      <c r="G199" s="107">
        <v>45</v>
      </c>
      <c r="H199" s="107"/>
      <c r="I199" s="105">
        <f t="shared" si="125"/>
        <v>8</v>
      </c>
      <c r="J199" s="107">
        <v>3</v>
      </c>
      <c r="K199" s="107">
        <v>2</v>
      </c>
      <c r="L199" s="107"/>
      <c r="M199" s="107">
        <v>3</v>
      </c>
      <c r="N199" s="107"/>
      <c r="O199" s="107"/>
      <c r="P199" s="107"/>
      <c r="Q199" s="107"/>
      <c r="R199" s="107"/>
    </row>
    <row r="200" spans="1:733" s="16" customFormat="1" ht="18" customHeight="1" x14ac:dyDescent="0.25">
      <c r="A200" s="43">
        <v>9</v>
      </c>
      <c r="B200" s="7" t="s">
        <v>122</v>
      </c>
      <c r="C200" s="106">
        <f t="shared" si="124"/>
        <v>0</v>
      </c>
      <c r="D200" s="107"/>
      <c r="E200" s="107"/>
      <c r="F200" s="107"/>
      <c r="G200" s="107"/>
      <c r="H200" s="107"/>
      <c r="I200" s="105">
        <f t="shared" si="125"/>
        <v>2</v>
      </c>
      <c r="J200" s="107"/>
      <c r="K200" s="107">
        <v>2</v>
      </c>
      <c r="L200" s="107"/>
      <c r="M200" s="107"/>
      <c r="N200" s="107"/>
      <c r="O200" s="107"/>
      <c r="P200" s="107"/>
      <c r="Q200" s="107"/>
      <c r="R200" s="107"/>
    </row>
    <row r="201" spans="1:733" s="16" customFormat="1" ht="27.6" customHeight="1" x14ac:dyDescent="0.25">
      <c r="A201" s="45">
        <v>10</v>
      </c>
      <c r="B201" s="13" t="s">
        <v>127</v>
      </c>
      <c r="C201" s="106">
        <f t="shared" si="124"/>
        <v>137</v>
      </c>
      <c r="D201" s="114">
        <v>24</v>
      </c>
      <c r="E201" s="114">
        <v>0</v>
      </c>
      <c r="F201" s="114">
        <v>113</v>
      </c>
      <c r="G201" s="114">
        <v>132</v>
      </c>
      <c r="H201" s="114"/>
      <c r="I201" s="105">
        <f t="shared" si="125"/>
        <v>0</v>
      </c>
      <c r="J201" s="114"/>
      <c r="K201" s="114"/>
      <c r="L201" s="114"/>
      <c r="M201" s="114"/>
      <c r="N201" s="114"/>
      <c r="O201" s="114"/>
      <c r="P201" s="114"/>
      <c r="Q201" s="114"/>
      <c r="R201" s="114"/>
    </row>
    <row r="202" spans="1:733" s="16" customFormat="1" ht="21.75" customHeight="1" x14ac:dyDescent="0.25">
      <c r="A202" s="45">
        <v>11</v>
      </c>
      <c r="B202" s="115" t="s">
        <v>190</v>
      </c>
      <c r="C202" s="106">
        <f t="shared" si="124"/>
        <v>113</v>
      </c>
      <c r="D202" s="114">
        <v>58</v>
      </c>
      <c r="E202" s="114">
        <v>2</v>
      </c>
      <c r="F202" s="114">
        <v>53</v>
      </c>
      <c r="G202" s="114"/>
      <c r="H202" s="114">
        <v>7</v>
      </c>
      <c r="I202" s="105">
        <f t="shared" si="125"/>
        <v>1</v>
      </c>
      <c r="J202" s="114">
        <v>1</v>
      </c>
      <c r="K202" s="114"/>
      <c r="L202" s="114"/>
      <c r="M202" s="114"/>
      <c r="N202" s="114"/>
      <c r="O202" s="114"/>
      <c r="P202" s="114"/>
      <c r="Q202" s="114"/>
      <c r="R202" s="114"/>
    </row>
    <row r="203" spans="1:733" s="16" customFormat="1" ht="21.75" customHeight="1" x14ac:dyDescent="0.25">
      <c r="A203" s="45">
        <v>12</v>
      </c>
      <c r="B203" s="115" t="s">
        <v>191</v>
      </c>
      <c r="C203" s="106">
        <f t="shared" si="124"/>
        <v>0</v>
      </c>
      <c r="D203" s="114"/>
      <c r="E203" s="114"/>
      <c r="F203" s="114"/>
      <c r="G203" s="114"/>
      <c r="H203" s="114"/>
      <c r="I203" s="105">
        <f t="shared" si="125"/>
        <v>5</v>
      </c>
      <c r="J203" s="114">
        <v>2</v>
      </c>
      <c r="K203" s="114"/>
      <c r="L203" s="114">
        <v>2</v>
      </c>
      <c r="M203" s="114"/>
      <c r="N203" s="114">
        <v>1</v>
      </c>
      <c r="O203" s="114"/>
      <c r="P203" s="114"/>
      <c r="Q203" s="114"/>
      <c r="R203" s="114"/>
    </row>
    <row r="204" spans="1:733" s="16" customFormat="1" ht="21" customHeight="1" x14ac:dyDescent="0.25">
      <c r="A204" s="45">
        <v>13</v>
      </c>
      <c r="B204" s="115" t="s">
        <v>192</v>
      </c>
      <c r="C204" s="106">
        <f t="shared" si="124"/>
        <v>0</v>
      </c>
      <c r="D204" s="114"/>
      <c r="E204" s="114"/>
      <c r="F204" s="114"/>
      <c r="G204" s="114"/>
      <c r="H204" s="114"/>
      <c r="I204" s="105">
        <f t="shared" si="125"/>
        <v>2</v>
      </c>
      <c r="J204" s="114"/>
      <c r="K204" s="114">
        <v>2</v>
      </c>
      <c r="L204" s="114"/>
      <c r="M204" s="114"/>
      <c r="N204" s="114"/>
      <c r="O204" s="114"/>
      <c r="P204" s="114"/>
      <c r="Q204" s="114"/>
      <c r="R204" s="114"/>
    </row>
    <row r="205" spans="1:733" s="16" customFormat="1" ht="21" customHeight="1" x14ac:dyDescent="0.25">
      <c r="A205" s="45">
        <v>14</v>
      </c>
      <c r="B205" s="115" t="s">
        <v>193</v>
      </c>
      <c r="C205" s="106">
        <f t="shared" si="124"/>
        <v>0</v>
      </c>
      <c r="D205" s="114"/>
      <c r="E205" s="114"/>
      <c r="F205" s="114"/>
      <c r="G205" s="114"/>
      <c r="H205" s="114"/>
      <c r="I205" s="105">
        <f t="shared" si="125"/>
        <v>2</v>
      </c>
      <c r="J205" s="114"/>
      <c r="K205" s="114">
        <v>2</v>
      </c>
      <c r="L205" s="114"/>
      <c r="M205" s="114"/>
      <c r="N205" s="114"/>
      <c r="O205" s="114"/>
      <c r="P205" s="114"/>
      <c r="Q205" s="114"/>
      <c r="R205" s="114"/>
    </row>
    <row r="206" spans="1:733" s="16" customFormat="1" ht="20.25" customHeight="1" x14ac:dyDescent="0.25">
      <c r="A206" s="45">
        <v>15</v>
      </c>
      <c r="B206" s="115" t="s">
        <v>194</v>
      </c>
      <c r="C206" s="106">
        <f t="shared" si="124"/>
        <v>0</v>
      </c>
      <c r="D206" s="114"/>
      <c r="E206" s="114"/>
      <c r="F206" s="114"/>
      <c r="G206" s="114"/>
      <c r="H206" s="114"/>
      <c r="I206" s="105">
        <f t="shared" si="125"/>
        <v>1</v>
      </c>
      <c r="J206" s="114"/>
      <c r="K206" s="114">
        <v>1</v>
      </c>
      <c r="L206" s="114"/>
      <c r="M206" s="114"/>
      <c r="N206" s="114"/>
      <c r="O206" s="114"/>
      <c r="P206" s="114"/>
      <c r="Q206" s="114"/>
      <c r="R206" s="114"/>
    </row>
    <row r="207" spans="1:733" s="16" customFormat="1" ht="21.75" customHeight="1" x14ac:dyDescent="0.25">
      <c r="A207" s="43">
        <v>16</v>
      </c>
      <c r="B207" s="115" t="s">
        <v>195</v>
      </c>
      <c r="C207" s="106">
        <f t="shared" si="124"/>
        <v>0</v>
      </c>
      <c r="D207" s="114"/>
      <c r="E207" s="114"/>
      <c r="F207" s="114"/>
      <c r="G207" s="114"/>
      <c r="H207" s="114"/>
      <c r="I207" s="105">
        <f t="shared" si="125"/>
        <v>3</v>
      </c>
      <c r="J207" s="114"/>
      <c r="K207" s="114">
        <v>3</v>
      </c>
      <c r="L207" s="114"/>
      <c r="M207" s="114"/>
      <c r="N207" s="114"/>
      <c r="O207" s="114"/>
      <c r="P207" s="114"/>
      <c r="Q207" s="114"/>
      <c r="R207" s="114"/>
    </row>
    <row r="208" spans="1:733" s="33" customFormat="1" ht="18" customHeight="1" x14ac:dyDescent="0.25">
      <c r="A208" s="121" t="s">
        <v>15</v>
      </c>
      <c r="B208" s="122"/>
      <c r="C208" s="101">
        <f>SUM(C192:C207)</f>
        <v>9875</v>
      </c>
      <c r="D208" s="101">
        <f t="shared" ref="D208:R208" si="126">SUM(D192:D207)</f>
        <v>8263</v>
      </c>
      <c r="E208" s="101">
        <f t="shared" si="126"/>
        <v>1308</v>
      </c>
      <c r="F208" s="101">
        <f t="shared" si="126"/>
        <v>304</v>
      </c>
      <c r="G208" s="101">
        <f t="shared" si="126"/>
        <v>2008</v>
      </c>
      <c r="H208" s="101">
        <f t="shared" si="126"/>
        <v>114</v>
      </c>
      <c r="I208" s="101">
        <f t="shared" si="126"/>
        <v>1701</v>
      </c>
      <c r="J208" s="101">
        <f t="shared" si="126"/>
        <v>279</v>
      </c>
      <c r="K208" s="101">
        <f t="shared" si="126"/>
        <v>836</v>
      </c>
      <c r="L208" s="101">
        <f t="shared" si="126"/>
        <v>46</v>
      </c>
      <c r="M208" s="101">
        <f t="shared" si="126"/>
        <v>523</v>
      </c>
      <c r="N208" s="101">
        <f t="shared" si="126"/>
        <v>17</v>
      </c>
      <c r="O208" s="101">
        <f t="shared" si="126"/>
        <v>107</v>
      </c>
      <c r="P208" s="101">
        <f t="shared" si="126"/>
        <v>564</v>
      </c>
      <c r="Q208" s="101">
        <f t="shared" si="126"/>
        <v>437</v>
      </c>
      <c r="R208" s="101">
        <f t="shared" si="126"/>
        <v>127</v>
      </c>
      <c r="S208" s="19"/>
      <c r="T208" s="1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  <c r="GF208" s="32"/>
      <c r="GG208" s="32"/>
      <c r="GH208" s="32"/>
      <c r="GI208" s="32"/>
      <c r="GJ208" s="32"/>
      <c r="GK208" s="32"/>
      <c r="GL208" s="32"/>
      <c r="GM208" s="32"/>
      <c r="GN208" s="32"/>
      <c r="GO208" s="32"/>
      <c r="GP208" s="32"/>
      <c r="GQ208" s="32"/>
      <c r="GR208" s="32"/>
      <c r="GS208" s="32"/>
      <c r="GT208" s="32"/>
      <c r="GU208" s="32"/>
      <c r="GV208" s="32"/>
      <c r="GW208" s="32"/>
      <c r="GX208" s="32"/>
      <c r="GY208" s="32"/>
      <c r="GZ208" s="32"/>
      <c r="HA208" s="32"/>
      <c r="HB208" s="32"/>
      <c r="HC208" s="32"/>
      <c r="HD208" s="32"/>
      <c r="HE208" s="32"/>
      <c r="HF208" s="32"/>
      <c r="HG208" s="32"/>
      <c r="HH208" s="32"/>
      <c r="HI208" s="32"/>
      <c r="HJ208" s="32"/>
      <c r="HK208" s="32"/>
      <c r="HL208" s="32"/>
      <c r="HM208" s="32"/>
      <c r="HN208" s="32"/>
      <c r="HO208" s="32"/>
      <c r="HP208" s="32"/>
      <c r="HQ208" s="32"/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32"/>
      <c r="IE208" s="32"/>
      <c r="IF208" s="32"/>
      <c r="IG208" s="32"/>
      <c r="IH208" s="32"/>
      <c r="II208" s="32"/>
      <c r="IJ208" s="32"/>
      <c r="IK208" s="32"/>
      <c r="IL208" s="32"/>
      <c r="IM208" s="32"/>
      <c r="IN208" s="32"/>
      <c r="IO208" s="32"/>
      <c r="IP208" s="32"/>
      <c r="IQ208" s="32"/>
      <c r="IR208" s="32"/>
      <c r="IS208" s="32"/>
      <c r="IT208" s="32"/>
      <c r="IU208" s="32"/>
      <c r="IV208" s="32"/>
      <c r="IW208" s="32"/>
      <c r="IX208" s="32"/>
      <c r="IY208" s="32"/>
      <c r="IZ208" s="32"/>
      <c r="JA208" s="32"/>
      <c r="JB208" s="32"/>
      <c r="JC208" s="32"/>
      <c r="JD208" s="32"/>
      <c r="JE208" s="32"/>
      <c r="JF208" s="32"/>
      <c r="JG208" s="32"/>
      <c r="JH208" s="32"/>
      <c r="JI208" s="32"/>
      <c r="JJ208" s="32"/>
      <c r="JK208" s="32"/>
      <c r="JL208" s="32"/>
      <c r="JM208" s="32"/>
      <c r="JN208" s="32"/>
      <c r="JO208" s="32"/>
      <c r="JP208" s="32"/>
      <c r="JQ208" s="32"/>
      <c r="JR208" s="32"/>
      <c r="JS208" s="32"/>
      <c r="JT208" s="32"/>
      <c r="JU208" s="32"/>
      <c r="JV208" s="32"/>
      <c r="JW208" s="32"/>
      <c r="JX208" s="32"/>
      <c r="JY208" s="32"/>
      <c r="JZ208" s="32"/>
      <c r="KA208" s="32"/>
      <c r="KB208" s="32"/>
      <c r="KC208" s="32"/>
      <c r="KD208" s="32"/>
      <c r="KE208" s="32"/>
      <c r="KF208" s="32"/>
      <c r="KG208" s="32"/>
      <c r="KH208" s="32"/>
      <c r="KI208" s="32"/>
      <c r="KJ208" s="32"/>
      <c r="KK208" s="32"/>
      <c r="KL208" s="32"/>
      <c r="KM208" s="32"/>
      <c r="KN208" s="32"/>
      <c r="KO208" s="32"/>
      <c r="KP208" s="32"/>
      <c r="KQ208" s="32"/>
      <c r="KR208" s="32"/>
      <c r="KS208" s="32"/>
      <c r="KT208" s="32"/>
      <c r="KU208" s="32"/>
      <c r="KV208" s="32"/>
      <c r="KW208" s="32"/>
      <c r="KX208" s="32"/>
      <c r="KY208" s="32"/>
      <c r="KZ208" s="32"/>
      <c r="LA208" s="32"/>
      <c r="LB208" s="32"/>
      <c r="LC208" s="32"/>
      <c r="LD208" s="32"/>
      <c r="LE208" s="32"/>
      <c r="LF208" s="32"/>
      <c r="LG208" s="32"/>
      <c r="LH208" s="32"/>
      <c r="LI208" s="32"/>
      <c r="LJ208" s="32"/>
      <c r="LK208" s="32"/>
      <c r="LL208" s="32"/>
      <c r="LM208" s="32"/>
      <c r="LN208" s="32"/>
      <c r="LO208" s="32"/>
      <c r="LP208" s="32"/>
      <c r="LQ208" s="32"/>
      <c r="LR208" s="32"/>
      <c r="LS208" s="32"/>
      <c r="LT208" s="32"/>
      <c r="LU208" s="32"/>
      <c r="LV208" s="32"/>
      <c r="LW208" s="32"/>
      <c r="LX208" s="32"/>
      <c r="LY208" s="32"/>
      <c r="LZ208" s="32"/>
      <c r="MA208" s="32"/>
      <c r="MB208" s="32"/>
      <c r="MC208" s="32"/>
      <c r="MD208" s="32"/>
      <c r="ME208" s="32"/>
      <c r="MF208" s="32"/>
      <c r="MG208" s="32"/>
      <c r="MH208" s="32"/>
      <c r="MI208" s="32"/>
      <c r="MJ208" s="32"/>
      <c r="MK208" s="32"/>
      <c r="ML208" s="32"/>
      <c r="MM208" s="32"/>
      <c r="MN208" s="32"/>
      <c r="MO208" s="32"/>
      <c r="MP208" s="32"/>
      <c r="MQ208" s="32"/>
      <c r="MR208" s="32"/>
      <c r="MS208" s="32"/>
      <c r="MT208" s="32"/>
      <c r="MU208" s="32"/>
      <c r="MV208" s="32"/>
      <c r="MW208" s="32"/>
      <c r="MX208" s="32"/>
      <c r="MY208" s="32"/>
      <c r="MZ208" s="32"/>
      <c r="NA208" s="32"/>
      <c r="NB208" s="32"/>
      <c r="NC208" s="32"/>
      <c r="ND208" s="32"/>
      <c r="NE208" s="32"/>
      <c r="NF208" s="32"/>
      <c r="NG208" s="32"/>
      <c r="NH208" s="32"/>
      <c r="NI208" s="32"/>
      <c r="NJ208" s="32"/>
      <c r="NK208" s="32"/>
      <c r="NL208" s="32"/>
      <c r="NM208" s="32"/>
      <c r="NN208" s="32"/>
      <c r="NO208" s="32"/>
      <c r="NP208" s="32"/>
      <c r="NQ208" s="32"/>
      <c r="NR208" s="32"/>
      <c r="NS208" s="32"/>
      <c r="NT208" s="32"/>
      <c r="NU208" s="32"/>
      <c r="NV208" s="32"/>
      <c r="NW208" s="32"/>
      <c r="NX208" s="32"/>
      <c r="NY208" s="32"/>
      <c r="NZ208" s="32"/>
      <c r="OA208" s="32"/>
      <c r="OB208" s="32"/>
      <c r="OC208" s="32"/>
      <c r="OD208" s="32"/>
      <c r="OE208" s="32"/>
      <c r="OF208" s="32"/>
      <c r="OG208" s="32"/>
      <c r="OH208" s="32"/>
      <c r="OI208" s="32"/>
      <c r="OJ208" s="32"/>
      <c r="OK208" s="32"/>
      <c r="OL208" s="32"/>
      <c r="OM208" s="32"/>
      <c r="ON208" s="32"/>
      <c r="OO208" s="32"/>
      <c r="OP208" s="32"/>
      <c r="OQ208" s="32"/>
      <c r="OR208" s="32"/>
      <c r="OS208" s="32"/>
      <c r="OT208" s="32"/>
      <c r="OU208" s="32"/>
      <c r="OV208" s="32"/>
      <c r="OW208" s="32"/>
      <c r="OX208" s="32"/>
      <c r="OY208" s="32"/>
      <c r="OZ208" s="32"/>
      <c r="PA208" s="32"/>
      <c r="PB208" s="32"/>
      <c r="PC208" s="32"/>
      <c r="PD208" s="32"/>
      <c r="PE208" s="32"/>
      <c r="PF208" s="32"/>
      <c r="PG208" s="32"/>
      <c r="PH208" s="32"/>
      <c r="PI208" s="32"/>
      <c r="PJ208" s="32"/>
      <c r="PK208" s="32"/>
      <c r="PL208" s="32"/>
      <c r="PM208" s="32"/>
      <c r="PN208" s="32"/>
      <c r="PO208" s="32"/>
      <c r="PP208" s="32"/>
      <c r="PQ208" s="32"/>
      <c r="PR208" s="32"/>
      <c r="PS208" s="32"/>
      <c r="PT208" s="32"/>
      <c r="PU208" s="32"/>
      <c r="PV208" s="32"/>
      <c r="PW208" s="32"/>
      <c r="PX208" s="32"/>
      <c r="PY208" s="32"/>
      <c r="PZ208" s="32"/>
      <c r="QA208" s="32"/>
      <c r="QB208" s="32"/>
      <c r="QC208" s="32"/>
      <c r="QD208" s="32"/>
      <c r="QE208" s="32"/>
      <c r="QF208" s="32"/>
      <c r="QG208" s="32"/>
      <c r="QH208" s="32"/>
      <c r="QI208" s="32"/>
      <c r="QJ208" s="32"/>
      <c r="QK208" s="32"/>
      <c r="QL208" s="32"/>
      <c r="QM208" s="32"/>
      <c r="QN208" s="32"/>
      <c r="QO208" s="32"/>
      <c r="QP208" s="32"/>
      <c r="QQ208" s="32"/>
      <c r="QR208" s="32"/>
      <c r="QS208" s="32"/>
      <c r="QT208" s="32"/>
      <c r="QU208" s="32"/>
      <c r="QV208" s="32"/>
      <c r="QW208" s="32"/>
      <c r="QX208" s="32"/>
      <c r="QY208" s="32"/>
      <c r="QZ208" s="32"/>
      <c r="RA208" s="32"/>
      <c r="RB208" s="32"/>
      <c r="RC208" s="32"/>
      <c r="RD208" s="32"/>
      <c r="RE208" s="32"/>
      <c r="RF208" s="32"/>
      <c r="RG208" s="32"/>
      <c r="RH208" s="32"/>
      <c r="RI208" s="32"/>
      <c r="RJ208" s="32"/>
      <c r="RK208" s="32"/>
      <c r="RL208" s="32"/>
      <c r="RM208" s="32"/>
      <c r="RN208" s="32"/>
      <c r="RO208" s="32"/>
      <c r="RP208" s="32"/>
      <c r="RQ208" s="32"/>
      <c r="RR208" s="32"/>
      <c r="RS208" s="32"/>
      <c r="RT208" s="32"/>
      <c r="RU208" s="32"/>
      <c r="RV208" s="32"/>
      <c r="RW208" s="32"/>
      <c r="RX208" s="32"/>
      <c r="RY208" s="32"/>
      <c r="RZ208" s="32"/>
      <c r="SA208" s="32"/>
      <c r="SB208" s="32"/>
      <c r="SC208" s="32"/>
      <c r="SD208" s="32"/>
      <c r="SE208" s="32"/>
      <c r="SF208" s="32"/>
      <c r="SG208" s="32"/>
      <c r="SH208" s="32"/>
      <c r="SI208" s="32"/>
      <c r="SJ208" s="32"/>
      <c r="SK208" s="32"/>
      <c r="SL208" s="32"/>
      <c r="SM208" s="32"/>
      <c r="SN208" s="32"/>
      <c r="SO208" s="32"/>
      <c r="SP208" s="32"/>
      <c r="SQ208" s="32"/>
      <c r="SR208" s="32"/>
      <c r="SS208" s="32"/>
      <c r="ST208" s="32"/>
      <c r="SU208" s="32"/>
      <c r="SV208" s="32"/>
      <c r="SW208" s="32"/>
      <c r="SX208" s="32"/>
      <c r="SY208" s="32"/>
      <c r="SZ208" s="32"/>
      <c r="TA208" s="32"/>
      <c r="TB208" s="32"/>
      <c r="TC208" s="32"/>
      <c r="TD208" s="32"/>
      <c r="TE208" s="32"/>
      <c r="TF208" s="32"/>
      <c r="TG208" s="32"/>
      <c r="TH208" s="32"/>
      <c r="TI208" s="32"/>
      <c r="TJ208" s="32"/>
      <c r="TK208" s="32"/>
      <c r="TL208" s="32"/>
      <c r="TM208" s="32"/>
      <c r="TN208" s="32"/>
      <c r="TO208" s="32"/>
      <c r="TP208" s="32"/>
      <c r="TQ208" s="32"/>
      <c r="TR208" s="32"/>
      <c r="TS208" s="32"/>
      <c r="TT208" s="32"/>
      <c r="TU208" s="32"/>
      <c r="TV208" s="32"/>
      <c r="TW208" s="32"/>
      <c r="TX208" s="32"/>
      <c r="TY208" s="32"/>
      <c r="TZ208" s="32"/>
      <c r="UA208" s="32"/>
      <c r="UB208" s="32"/>
      <c r="UC208" s="32"/>
      <c r="UD208" s="32"/>
      <c r="UE208" s="32"/>
      <c r="UF208" s="32"/>
      <c r="UG208" s="32"/>
      <c r="UH208" s="32"/>
      <c r="UI208" s="32"/>
      <c r="UJ208" s="32"/>
      <c r="UK208" s="32"/>
      <c r="UL208" s="32"/>
      <c r="UM208" s="32"/>
      <c r="UN208" s="32"/>
      <c r="UO208" s="32"/>
      <c r="UP208" s="32"/>
      <c r="UQ208" s="32"/>
      <c r="UR208" s="32"/>
      <c r="US208" s="32"/>
      <c r="UT208" s="32"/>
      <c r="UU208" s="32"/>
      <c r="UV208" s="32"/>
      <c r="UW208" s="32"/>
      <c r="UX208" s="32"/>
      <c r="UY208" s="32"/>
      <c r="UZ208" s="32"/>
      <c r="VA208" s="32"/>
      <c r="VB208" s="32"/>
      <c r="VC208" s="32"/>
      <c r="VD208" s="32"/>
      <c r="VE208" s="32"/>
      <c r="VF208" s="32"/>
      <c r="VG208" s="32"/>
      <c r="VH208" s="32"/>
      <c r="VI208" s="32"/>
      <c r="VJ208" s="32"/>
      <c r="VK208" s="32"/>
      <c r="VL208" s="32"/>
      <c r="VM208" s="32"/>
      <c r="VN208" s="32"/>
      <c r="VO208" s="32"/>
      <c r="VP208" s="32"/>
      <c r="VQ208" s="32"/>
      <c r="VR208" s="32"/>
      <c r="VS208" s="32"/>
      <c r="VT208" s="32"/>
      <c r="VU208" s="32"/>
      <c r="VV208" s="32"/>
      <c r="VW208" s="32"/>
      <c r="VX208" s="32"/>
      <c r="VY208" s="32"/>
      <c r="VZ208" s="32"/>
      <c r="WA208" s="32"/>
      <c r="WB208" s="32"/>
      <c r="WC208" s="32"/>
      <c r="WD208" s="32"/>
      <c r="WE208" s="32"/>
      <c r="WF208" s="32"/>
      <c r="WG208" s="32"/>
      <c r="WH208" s="32"/>
      <c r="WI208" s="32"/>
      <c r="WJ208" s="32"/>
      <c r="WK208" s="32"/>
      <c r="WL208" s="32"/>
      <c r="WM208" s="32"/>
      <c r="WN208" s="32"/>
      <c r="WO208" s="32"/>
      <c r="WP208" s="32"/>
      <c r="WQ208" s="32"/>
      <c r="WR208" s="32"/>
      <c r="WS208" s="32"/>
      <c r="WT208" s="32"/>
      <c r="WU208" s="32"/>
      <c r="WV208" s="32"/>
      <c r="WW208" s="32"/>
      <c r="WX208" s="32"/>
      <c r="WY208" s="32"/>
      <c r="WZ208" s="32"/>
      <c r="XA208" s="32"/>
      <c r="XB208" s="32"/>
      <c r="XC208" s="32"/>
      <c r="XD208" s="32"/>
      <c r="XE208" s="32"/>
      <c r="XF208" s="32"/>
      <c r="XG208" s="32"/>
      <c r="XH208" s="32"/>
      <c r="XI208" s="32"/>
      <c r="XJ208" s="32"/>
      <c r="XK208" s="32"/>
      <c r="XL208" s="32"/>
      <c r="XM208" s="32"/>
      <c r="XN208" s="32"/>
      <c r="XO208" s="32"/>
      <c r="XP208" s="32"/>
      <c r="XQ208" s="32"/>
      <c r="XR208" s="32"/>
      <c r="XS208" s="32"/>
      <c r="XT208" s="32"/>
      <c r="XU208" s="32"/>
      <c r="XV208" s="32"/>
      <c r="XW208" s="32"/>
      <c r="XX208" s="32"/>
      <c r="XY208" s="32"/>
      <c r="XZ208" s="32"/>
      <c r="YA208" s="32"/>
      <c r="YB208" s="32"/>
      <c r="YC208" s="32"/>
      <c r="YD208" s="32"/>
      <c r="YE208" s="32"/>
      <c r="YF208" s="32"/>
      <c r="YG208" s="32"/>
      <c r="YH208" s="32"/>
      <c r="YI208" s="32"/>
      <c r="YJ208" s="32"/>
      <c r="YK208" s="32"/>
      <c r="YL208" s="32"/>
      <c r="YM208" s="32"/>
      <c r="YN208" s="32"/>
      <c r="YO208" s="32"/>
      <c r="YP208" s="32"/>
      <c r="YQ208" s="32"/>
      <c r="YR208" s="32"/>
      <c r="YS208" s="32"/>
      <c r="YT208" s="32"/>
      <c r="YU208" s="32"/>
      <c r="YV208" s="32"/>
      <c r="YW208" s="32"/>
      <c r="YX208" s="32"/>
      <c r="YY208" s="32"/>
      <c r="YZ208" s="32"/>
      <c r="ZA208" s="32"/>
      <c r="ZB208" s="32"/>
      <c r="ZC208" s="32"/>
      <c r="ZD208" s="32"/>
      <c r="ZE208" s="32"/>
      <c r="ZF208" s="32"/>
      <c r="ZG208" s="32"/>
      <c r="ZH208" s="32"/>
      <c r="ZI208" s="32"/>
      <c r="ZJ208" s="32"/>
      <c r="ZK208" s="32"/>
      <c r="ZL208" s="32"/>
      <c r="ZM208" s="32"/>
      <c r="ZN208" s="32"/>
      <c r="ZO208" s="32"/>
      <c r="ZP208" s="32"/>
      <c r="ZQ208" s="32"/>
      <c r="ZR208" s="32"/>
      <c r="ZS208" s="32"/>
      <c r="ZT208" s="32"/>
      <c r="ZU208" s="32"/>
      <c r="ZV208" s="32"/>
      <c r="ZW208" s="32"/>
      <c r="ZX208" s="32"/>
      <c r="ZY208" s="32"/>
      <c r="ZZ208" s="32"/>
      <c r="AAA208" s="32"/>
      <c r="AAB208" s="32"/>
      <c r="AAC208" s="32"/>
      <c r="AAD208" s="32"/>
      <c r="AAE208" s="32"/>
      <c r="AAF208" s="32"/>
      <c r="AAG208" s="32"/>
      <c r="AAH208" s="32"/>
      <c r="AAI208" s="32"/>
      <c r="AAJ208" s="32"/>
      <c r="AAK208" s="32"/>
      <c r="AAL208" s="32"/>
      <c r="AAM208" s="32"/>
      <c r="AAN208" s="32"/>
      <c r="AAO208" s="32"/>
      <c r="AAP208" s="32"/>
      <c r="AAQ208" s="32"/>
      <c r="AAR208" s="32"/>
      <c r="AAS208" s="32"/>
      <c r="AAT208" s="32"/>
      <c r="AAU208" s="32"/>
      <c r="AAV208" s="32"/>
      <c r="AAW208" s="32"/>
      <c r="AAX208" s="32"/>
      <c r="AAY208" s="32"/>
      <c r="AAZ208" s="32"/>
      <c r="ABA208" s="32"/>
      <c r="ABB208" s="32"/>
      <c r="ABC208" s="32"/>
      <c r="ABD208" s="32"/>
      <c r="ABE208" s="32"/>
    </row>
    <row r="209" spans="1:733" s="18" customFormat="1" ht="18" customHeight="1" x14ac:dyDescent="0.25">
      <c r="A209" s="80">
        <v>23</v>
      </c>
      <c r="B209" s="95" t="s">
        <v>156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70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  <c r="IW209" s="16"/>
      <c r="IX209" s="16"/>
      <c r="IY209" s="16"/>
      <c r="IZ209" s="16"/>
      <c r="JA209" s="16"/>
      <c r="JB209" s="16"/>
      <c r="JC209" s="16"/>
      <c r="JD209" s="16"/>
      <c r="JE209" s="16"/>
      <c r="JF209" s="16"/>
      <c r="JG209" s="16"/>
      <c r="JH209" s="16"/>
      <c r="JI209" s="16"/>
      <c r="JJ209" s="16"/>
      <c r="JK209" s="16"/>
      <c r="JL209" s="16"/>
      <c r="JM209" s="16"/>
      <c r="JN209" s="16"/>
      <c r="JO209" s="16"/>
      <c r="JP209" s="16"/>
      <c r="JQ209" s="16"/>
      <c r="JR209" s="16"/>
      <c r="JS209" s="16"/>
      <c r="JT209" s="16"/>
      <c r="JU209" s="16"/>
      <c r="JV209" s="16"/>
      <c r="JW209" s="16"/>
      <c r="JX209" s="16"/>
      <c r="JY209" s="16"/>
      <c r="JZ209" s="16"/>
      <c r="KA209" s="16"/>
      <c r="KB209" s="16"/>
      <c r="KC209" s="16"/>
      <c r="KD209" s="16"/>
      <c r="KE209" s="16"/>
      <c r="KF209" s="16"/>
      <c r="KG209" s="16"/>
      <c r="KH209" s="16"/>
      <c r="KI209" s="16"/>
      <c r="KJ209" s="16"/>
      <c r="KK209" s="16"/>
      <c r="KL209" s="16"/>
      <c r="KM209" s="16"/>
      <c r="KN209" s="16"/>
      <c r="KO209" s="16"/>
      <c r="KP209" s="16"/>
      <c r="KQ209" s="16"/>
      <c r="KR209" s="16"/>
      <c r="KS209" s="16"/>
      <c r="KT209" s="16"/>
      <c r="KU209" s="16"/>
      <c r="KV209" s="16"/>
      <c r="KW209" s="16"/>
      <c r="KX209" s="16"/>
      <c r="KY209" s="16"/>
      <c r="KZ209" s="16"/>
      <c r="LA209" s="16"/>
      <c r="LB209" s="16"/>
      <c r="LC209" s="16"/>
      <c r="LD209" s="16"/>
      <c r="LE209" s="16"/>
      <c r="LF209" s="16"/>
      <c r="LG209" s="16"/>
      <c r="LH209" s="16"/>
      <c r="LI209" s="16"/>
      <c r="LJ209" s="16"/>
      <c r="LK209" s="16"/>
      <c r="LL209" s="16"/>
      <c r="LM209" s="16"/>
      <c r="LN209" s="16"/>
      <c r="LO209" s="16"/>
      <c r="LP209" s="16"/>
      <c r="LQ209" s="16"/>
      <c r="LR209" s="16"/>
      <c r="LS209" s="16"/>
      <c r="LT209" s="16"/>
      <c r="LU209" s="16"/>
      <c r="LV209" s="16"/>
      <c r="LW209" s="16"/>
      <c r="LX209" s="16"/>
      <c r="LY209" s="16"/>
      <c r="LZ209" s="16"/>
      <c r="MA209" s="16"/>
      <c r="MB209" s="16"/>
      <c r="MC209" s="16"/>
      <c r="MD209" s="16"/>
      <c r="ME209" s="16"/>
      <c r="MF209" s="16"/>
      <c r="MG209" s="16"/>
      <c r="MH209" s="16"/>
      <c r="MI209" s="16"/>
      <c r="MJ209" s="16"/>
      <c r="MK209" s="16"/>
      <c r="ML209" s="16"/>
      <c r="MM209" s="16"/>
      <c r="MN209" s="16"/>
      <c r="MO209" s="16"/>
      <c r="MP209" s="16"/>
      <c r="MQ209" s="16"/>
      <c r="MR209" s="16"/>
      <c r="MS209" s="16"/>
      <c r="MT209" s="16"/>
      <c r="MU209" s="16"/>
      <c r="MV209" s="16"/>
      <c r="MW209" s="16"/>
      <c r="MX209" s="16"/>
      <c r="MY209" s="16"/>
      <c r="MZ209" s="16"/>
      <c r="NA209" s="16"/>
      <c r="NB209" s="16"/>
      <c r="NC209" s="16"/>
      <c r="ND209" s="16"/>
      <c r="NE209" s="16"/>
      <c r="NF209" s="16"/>
      <c r="NG209" s="16"/>
      <c r="NH209" s="16"/>
      <c r="NI209" s="16"/>
      <c r="NJ209" s="16"/>
      <c r="NK209" s="16"/>
      <c r="NL209" s="16"/>
      <c r="NM209" s="16"/>
      <c r="NN209" s="16"/>
      <c r="NO209" s="16"/>
      <c r="NP209" s="16"/>
      <c r="NQ209" s="16"/>
      <c r="NR209" s="16"/>
      <c r="NS209" s="16"/>
      <c r="NT209" s="16"/>
      <c r="NU209" s="16"/>
      <c r="NV209" s="16"/>
      <c r="NW209" s="16"/>
      <c r="NX209" s="16"/>
      <c r="NY209" s="16"/>
      <c r="NZ209" s="16"/>
      <c r="OA209" s="16"/>
      <c r="OB209" s="16"/>
      <c r="OC209" s="16"/>
      <c r="OD209" s="16"/>
      <c r="OE209" s="16"/>
      <c r="OF209" s="16"/>
      <c r="OG209" s="16"/>
      <c r="OH209" s="16"/>
      <c r="OI209" s="16"/>
      <c r="OJ209" s="16"/>
      <c r="OK209" s="16"/>
      <c r="OL209" s="16"/>
      <c r="OM209" s="16"/>
      <c r="ON209" s="16"/>
      <c r="OO209" s="16"/>
      <c r="OP209" s="16"/>
      <c r="OQ209" s="16"/>
      <c r="OR209" s="16"/>
      <c r="OS209" s="16"/>
      <c r="OT209" s="16"/>
      <c r="OU209" s="16"/>
      <c r="OV209" s="16"/>
      <c r="OW209" s="16"/>
      <c r="OX209" s="16"/>
      <c r="OY209" s="16"/>
      <c r="OZ209" s="16"/>
      <c r="PA209" s="16"/>
      <c r="PB209" s="16"/>
      <c r="PC209" s="16"/>
      <c r="PD209" s="16"/>
      <c r="PE209" s="16"/>
      <c r="PF209" s="16"/>
      <c r="PG209" s="16"/>
      <c r="PH209" s="16"/>
      <c r="PI209" s="16"/>
      <c r="PJ209" s="16"/>
      <c r="PK209" s="16"/>
      <c r="PL209" s="16"/>
      <c r="PM209" s="16"/>
      <c r="PN209" s="16"/>
      <c r="PO209" s="16"/>
      <c r="PP209" s="16"/>
      <c r="PQ209" s="16"/>
      <c r="PR209" s="16"/>
      <c r="PS209" s="16"/>
      <c r="PT209" s="16"/>
      <c r="PU209" s="16"/>
      <c r="PV209" s="16"/>
      <c r="PW209" s="16"/>
      <c r="PX209" s="16"/>
      <c r="PY209" s="16"/>
      <c r="PZ209" s="16"/>
      <c r="QA209" s="16"/>
      <c r="QB209" s="16"/>
      <c r="QC209" s="16"/>
      <c r="QD209" s="16"/>
      <c r="QE209" s="16"/>
      <c r="QF209" s="16"/>
      <c r="QG209" s="16"/>
      <c r="QH209" s="16"/>
      <c r="QI209" s="16"/>
      <c r="QJ209" s="16"/>
      <c r="QK209" s="16"/>
      <c r="QL209" s="16"/>
      <c r="QM209" s="16"/>
      <c r="QN209" s="16"/>
      <c r="QO209" s="16"/>
      <c r="QP209" s="16"/>
      <c r="QQ209" s="16"/>
      <c r="QR209" s="16"/>
      <c r="QS209" s="16"/>
      <c r="QT209" s="16"/>
      <c r="QU209" s="16"/>
      <c r="QV209" s="16"/>
      <c r="QW209" s="16"/>
      <c r="QX209" s="16"/>
      <c r="QY209" s="16"/>
      <c r="QZ209" s="16"/>
      <c r="RA209" s="16"/>
      <c r="RB209" s="16"/>
      <c r="RC209" s="16"/>
      <c r="RD209" s="16"/>
      <c r="RE209" s="16"/>
      <c r="RF209" s="16"/>
      <c r="RG209" s="16"/>
      <c r="RH209" s="16"/>
      <c r="RI209" s="16"/>
      <c r="RJ209" s="16"/>
      <c r="RK209" s="16"/>
      <c r="RL209" s="16"/>
      <c r="RM209" s="16"/>
      <c r="RN209" s="16"/>
      <c r="RO209" s="16"/>
      <c r="RP209" s="16"/>
      <c r="RQ209" s="16"/>
      <c r="RR209" s="16"/>
      <c r="RS209" s="16"/>
      <c r="RT209" s="16"/>
      <c r="RU209" s="16"/>
      <c r="RV209" s="16"/>
      <c r="RW209" s="16"/>
      <c r="RX209" s="16"/>
      <c r="RY209" s="16"/>
      <c r="RZ209" s="16"/>
      <c r="SA209" s="16"/>
      <c r="SB209" s="16"/>
      <c r="SC209" s="16"/>
      <c r="SD209" s="16"/>
      <c r="SE209" s="16"/>
      <c r="SF209" s="16"/>
      <c r="SG209" s="16"/>
      <c r="SH209" s="16"/>
      <c r="SI209" s="16"/>
      <c r="SJ209" s="16"/>
      <c r="SK209" s="16"/>
      <c r="SL209" s="16"/>
      <c r="SM209" s="16"/>
      <c r="SN209" s="16"/>
      <c r="SO209" s="16"/>
      <c r="SP209" s="16"/>
      <c r="SQ209" s="16"/>
      <c r="SR209" s="16"/>
      <c r="SS209" s="16"/>
      <c r="ST209" s="16"/>
      <c r="SU209" s="16"/>
      <c r="SV209" s="16"/>
      <c r="SW209" s="16"/>
      <c r="SX209" s="16"/>
      <c r="SY209" s="16"/>
      <c r="SZ209" s="16"/>
      <c r="TA209" s="16"/>
      <c r="TB209" s="16"/>
      <c r="TC209" s="16"/>
      <c r="TD209" s="16"/>
      <c r="TE209" s="16"/>
      <c r="TF209" s="16"/>
      <c r="TG209" s="16"/>
      <c r="TH209" s="16"/>
      <c r="TI209" s="16"/>
      <c r="TJ209" s="16"/>
      <c r="TK209" s="16"/>
      <c r="TL209" s="16"/>
      <c r="TM209" s="16"/>
      <c r="TN209" s="16"/>
      <c r="TO209" s="16"/>
      <c r="TP209" s="16"/>
      <c r="TQ209" s="16"/>
      <c r="TR209" s="16"/>
      <c r="TS209" s="16"/>
      <c r="TT209" s="16"/>
      <c r="TU209" s="16"/>
      <c r="TV209" s="16"/>
      <c r="TW209" s="16"/>
      <c r="TX209" s="16"/>
      <c r="TY209" s="16"/>
      <c r="TZ209" s="16"/>
      <c r="UA209" s="16"/>
      <c r="UB209" s="16"/>
      <c r="UC209" s="16"/>
      <c r="UD209" s="16"/>
      <c r="UE209" s="16"/>
      <c r="UF209" s="16"/>
      <c r="UG209" s="16"/>
      <c r="UH209" s="16"/>
      <c r="UI209" s="16"/>
      <c r="UJ209" s="16"/>
      <c r="UK209" s="16"/>
      <c r="UL209" s="16"/>
      <c r="UM209" s="16"/>
      <c r="UN209" s="16"/>
      <c r="UO209" s="16"/>
      <c r="UP209" s="16"/>
      <c r="UQ209" s="16"/>
      <c r="UR209" s="16"/>
      <c r="US209" s="16"/>
      <c r="UT209" s="16"/>
      <c r="UU209" s="16"/>
      <c r="UV209" s="16"/>
      <c r="UW209" s="16"/>
      <c r="UX209" s="16"/>
      <c r="UY209" s="16"/>
      <c r="UZ209" s="16"/>
      <c r="VA209" s="16"/>
      <c r="VB209" s="16"/>
      <c r="VC209" s="16"/>
      <c r="VD209" s="16"/>
      <c r="VE209" s="16"/>
      <c r="VF209" s="16"/>
      <c r="VG209" s="16"/>
      <c r="VH209" s="16"/>
      <c r="VI209" s="16"/>
      <c r="VJ209" s="16"/>
      <c r="VK209" s="16"/>
      <c r="VL209" s="16"/>
      <c r="VM209" s="16"/>
      <c r="VN209" s="16"/>
      <c r="VO209" s="16"/>
      <c r="VP209" s="16"/>
      <c r="VQ209" s="16"/>
      <c r="VR209" s="16"/>
      <c r="VS209" s="16"/>
      <c r="VT209" s="16"/>
      <c r="VU209" s="16"/>
      <c r="VV209" s="16"/>
      <c r="VW209" s="16"/>
      <c r="VX209" s="16"/>
      <c r="VY209" s="16"/>
      <c r="VZ209" s="16"/>
      <c r="WA209" s="16"/>
      <c r="WB209" s="16"/>
      <c r="WC209" s="16"/>
      <c r="WD209" s="16"/>
      <c r="WE209" s="16"/>
      <c r="WF209" s="16"/>
      <c r="WG209" s="16"/>
      <c r="WH209" s="16"/>
      <c r="WI209" s="16"/>
      <c r="WJ209" s="16"/>
      <c r="WK209" s="16"/>
      <c r="WL209" s="16"/>
      <c r="WM209" s="16"/>
      <c r="WN209" s="16"/>
      <c r="WO209" s="16"/>
      <c r="WP209" s="16"/>
      <c r="WQ209" s="16"/>
      <c r="WR209" s="16"/>
      <c r="WS209" s="16"/>
      <c r="WT209" s="16"/>
      <c r="WU209" s="16"/>
      <c r="WV209" s="16"/>
      <c r="WW209" s="16"/>
      <c r="WX209" s="16"/>
      <c r="WY209" s="16"/>
      <c r="WZ209" s="16"/>
      <c r="XA209" s="16"/>
      <c r="XB209" s="16"/>
      <c r="XC209" s="16"/>
      <c r="XD209" s="16"/>
      <c r="XE209" s="16"/>
      <c r="XF209" s="16"/>
      <c r="XG209" s="16"/>
      <c r="XH209" s="16"/>
      <c r="XI209" s="16"/>
      <c r="XJ209" s="16"/>
      <c r="XK209" s="16"/>
      <c r="XL209" s="16"/>
      <c r="XM209" s="16"/>
      <c r="XN209" s="16"/>
      <c r="XO209" s="16"/>
      <c r="XP209" s="16"/>
      <c r="XQ209" s="16"/>
      <c r="XR209" s="16"/>
      <c r="XS209" s="16"/>
      <c r="XT209" s="16"/>
      <c r="XU209" s="16"/>
      <c r="XV209" s="16"/>
      <c r="XW209" s="16"/>
      <c r="XX209" s="16"/>
      <c r="XY209" s="16"/>
      <c r="XZ209" s="16"/>
      <c r="YA209" s="16"/>
      <c r="YB209" s="16"/>
      <c r="YC209" s="16"/>
      <c r="YD209" s="16"/>
      <c r="YE209" s="16"/>
      <c r="YF209" s="16"/>
      <c r="YG209" s="16"/>
      <c r="YH209" s="16"/>
      <c r="YI209" s="16"/>
      <c r="YJ209" s="16"/>
      <c r="YK209" s="16"/>
      <c r="YL209" s="16"/>
      <c r="YM209" s="16"/>
      <c r="YN209" s="16"/>
      <c r="YO209" s="16"/>
      <c r="YP209" s="16"/>
      <c r="YQ209" s="16"/>
      <c r="YR209" s="16"/>
      <c r="YS209" s="16"/>
      <c r="YT209" s="16"/>
      <c r="YU209" s="16"/>
      <c r="YV209" s="16"/>
      <c r="YW209" s="16"/>
      <c r="YX209" s="16"/>
      <c r="YY209" s="16"/>
      <c r="YZ209" s="16"/>
      <c r="ZA209" s="16"/>
      <c r="ZB209" s="16"/>
      <c r="ZC209" s="16"/>
      <c r="ZD209" s="16"/>
      <c r="ZE209" s="16"/>
      <c r="ZF209" s="16"/>
      <c r="ZG209" s="16"/>
      <c r="ZH209" s="16"/>
      <c r="ZI209" s="16"/>
      <c r="ZJ209" s="16"/>
      <c r="ZK209" s="16"/>
      <c r="ZL209" s="16"/>
      <c r="ZM209" s="16"/>
      <c r="ZN209" s="16"/>
      <c r="ZO209" s="16"/>
      <c r="ZP209" s="16"/>
      <c r="ZQ209" s="16"/>
      <c r="ZR209" s="16"/>
      <c r="ZS209" s="16"/>
      <c r="ZT209" s="16"/>
      <c r="ZU209" s="16"/>
      <c r="ZV209" s="16"/>
      <c r="ZW209" s="16"/>
      <c r="ZX209" s="16"/>
      <c r="ZY209" s="16"/>
      <c r="ZZ209" s="16"/>
      <c r="AAA209" s="16"/>
      <c r="AAB209" s="16"/>
      <c r="AAC209" s="16"/>
      <c r="AAD209" s="16"/>
      <c r="AAE209" s="16"/>
      <c r="AAF209" s="16"/>
      <c r="AAG209" s="16"/>
      <c r="AAH209" s="16"/>
      <c r="AAI209" s="16"/>
      <c r="AAJ209" s="16"/>
      <c r="AAK209" s="16"/>
      <c r="AAL209" s="16"/>
      <c r="AAM209" s="16"/>
      <c r="AAN209" s="16"/>
      <c r="AAO209" s="16"/>
      <c r="AAP209" s="16"/>
      <c r="AAQ209" s="16"/>
      <c r="AAR209" s="16"/>
      <c r="AAS209" s="16"/>
      <c r="AAT209" s="16"/>
      <c r="AAU209" s="16"/>
      <c r="AAV209" s="16"/>
      <c r="AAW209" s="16"/>
      <c r="AAX209" s="16"/>
      <c r="AAY209" s="16"/>
      <c r="AAZ209" s="16"/>
      <c r="ABA209" s="16"/>
      <c r="ABB209" s="16"/>
      <c r="ABC209" s="16"/>
      <c r="ABD209" s="16"/>
      <c r="ABE209" s="16"/>
    </row>
    <row r="210" spans="1:733" s="16" customFormat="1" ht="18" customHeight="1" x14ac:dyDescent="0.25">
      <c r="A210" s="11">
        <v>1</v>
      </c>
      <c r="B210" s="7" t="s">
        <v>129</v>
      </c>
      <c r="C210" s="106">
        <f t="shared" ref="C210:C216" si="127">D210+E210+F210</f>
        <v>3310</v>
      </c>
      <c r="D210" s="104">
        <v>2742</v>
      </c>
      <c r="E210" s="104">
        <v>529</v>
      </c>
      <c r="F210" s="104">
        <v>39</v>
      </c>
      <c r="G210" s="104">
        <v>14</v>
      </c>
      <c r="H210" s="104">
        <v>150</v>
      </c>
      <c r="I210" s="105">
        <f t="shared" ref="I210:I216" si="128">J210+K210+L210+M210+N210</f>
        <v>357</v>
      </c>
      <c r="J210" s="104">
        <v>50</v>
      </c>
      <c r="K210" s="104">
        <v>181</v>
      </c>
      <c r="L210" s="104"/>
      <c r="M210" s="104">
        <v>124</v>
      </c>
      <c r="N210" s="104">
        <v>2</v>
      </c>
      <c r="O210" s="104">
        <v>64</v>
      </c>
      <c r="P210" s="104">
        <v>101</v>
      </c>
      <c r="Q210" s="104"/>
      <c r="R210" s="104">
        <v>101</v>
      </c>
    </row>
    <row r="211" spans="1:733" s="16" customFormat="1" ht="18" customHeight="1" x14ac:dyDescent="0.25">
      <c r="A211" s="11">
        <v>2</v>
      </c>
      <c r="B211" s="7" t="s">
        <v>128</v>
      </c>
      <c r="C211" s="106">
        <f t="shared" si="127"/>
        <v>106</v>
      </c>
      <c r="D211" s="104">
        <v>84</v>
      </c>
      <c r="E211" s="104">
        <v>22</v>
      </c>
      <c r="F211" s="104"/>
      <c r="G211" s="104">
        <v>102</v>
      </c>
      <c r="H211" s="104">
        <v>5</v>
      </c>
      <c r="I211" s="105">
        <f t="shared" si="128"/>
        <v>23</v>
      </c>
      <c r="J211" s="104">
        <v>4</v>
      </c>
      <c r="K211" s="104">
        <v>9</v>
      </c>
      <c r="L211" s="104"/>
      <c r="M211" s="104">
        <v>10</v>
      </c>
      <c r="N211" s="104"/>
      <c r="O211" s="104">
        <v>2</v>
      </c>
      <c r="P211" s="104">
        <v>19</v>
      </c>
      <c r="Q211" s="104">
        <v>19</v>
      </c>
      <c r="R211" s="104"/>
    </row>
    <row r="212" spans="1:733" s="16" customFormat="1" ht="18" customHeight="1" x14ac:dyDescent="0.25">
      <c r="A212" s="11">
        <v>3</v>
      </c>
      <c r="B212" s="7" t="s">
        <v>40</v>
      </c>
      <c r="C212" s="106">
        <f t="shared" si="127"/>
        <v>12</v>
      </c>
      <c r="D212" s="104">
        <v>12</v>
      </c>
      <c r="E212" s="104"/>
      <c r="F212" s="104"/>
      <c r="G212" s="104">
        <v>9</v>
      </c>
      <c r="H212" s="104">
        <v>6</v>
      </c>
      <c r="I212" s="105">
        <f t="shared" si="128"/>
        <v>1</v>
      </c>
      <c r="J212" s="104">
        <v>1</v>
      </c>
      <c r="K212" s="104"/>
      <c r="L212" s="104"/>
      <c r="M212" s="104"/>
      <c r="N212" s="104"/>
      <c r="O212" s="104"/>
      <c r="P212" s="104"/>
      <c r="Q212" s="104"/>
      <c r="R212" s="104"/>
    </row>
    <row r="213" spans="1:733" s="16" customFormat="1" ht="18" customHeight="1" x14ac:dyDescent="0.25">
      <c r="A213" s="43">
        <v>4</v>
      </c>
      <c r="B213" s="21" t="s">
        <v>130</v>
      </c>
      <c r="C213" s="106">
        <f t="shared" si="127"/>
        <v>10</v>
      </c>
      <c r="D213" s="107">
        <v>9</v>
      </c>
      <c r="E213" s="107"/>
      <c r="F213" s="107">
        <v>1</v>
      </c>
      <c r="G213" s="107">
        <v>9</v>
      </c>
      <c r="H213" s="107">
        <v>1</v>
      </c>
      <c r="I213" s="105">
        <f t="shared" si="128"/>
        <v>2</v>
      </c>
      <c r="J213" s="107">
        <v>1</v>
      </c>
      <c r="K213" s="107">
        <v>1</v>
      </c>
      <c r="L213" s="107"/>
      <c r="M213" s="107"/>
      <c r="N213" s="107"/>
      <c r="O213" s="107"/>
      <c r="P213" s="104"/>
      <c r="Q213" s="107"/>
      <c r="R213" s="107"/>
    </row>
    <row r="214" spans="1:733" s="16" customFormat="1" ht="18" customHeight="1" x14ac:dyDescent="0.25">
      <c r="A214" s="51">
        <v>5</v>
      </c>
      <c r="B214" s="21" t="s">
        <v>161</v>
      </c>
      <c r="C214" s="106">
        <f t="shared" si="127"/>
        <v>8</v>
      </c>
      <c r="D214" s="107">
        <v>8</v>
      </c>
      <c r="E214" s="107"/>
      <c r="F214" s="107"/>
      <c r="G214" s="107">
        <v>8</v>
      </c>
      <c r="H214" s="107"/>
      <c r="I214" s="105">
        <f t="shared" si="128"/>
        <v>2</v>
      </c>
      <c r="J214" s="107">
        <v>2</v>
      </c>
      <c r="K214" s="107"/>
      <c r="L214" s="107"/>
      <c r="M214" s="107"/>
      <c r="N214" s="107"/>
      <c r="O214" s="107"/>
      <c r="P214" s="104"/>
      <c r="Q214" s="107"/>
      <c r="R214" s="107"/>
    </row>
    <row r="215" spans="1:733" s="16" customFormat="1" ht="18" customHeight="1" x14ac:dyDescent="0.25">
      <c r="A215" s="51">
        <v>6</v>
      </c>
      <c r="B215" s="21" t="s">
        <v>171</v>
      </c>
      <c r="C215" s="106">
        <f t="shared" si="127"/>
        <v>3</v>
      </c>
      <c r="D215" s="107">
        <v>3</v>
      </c>
      <c r="E215" s="107"/>
      <c r="F215" s="107"/>
      <c r="G215" s="107"/>
      <c r="H215" s="107">
        <v>2</v>
      </c>
      <c r="I215" s="105">
        <f t="shared" si="128"/>
        <v>1</v>
      </c>
      <c r="J215" s="107">
        <v>1</v>
      </c>
      <c r="K215" s="107"/>
      <c r="L215" s="107"/>
      <c r="M215" s="107"/>
      <c r="N215" s="107"/>
      <c r="O215" s="107"/>
      <c r="P215" s="104"/>
      <c r="Q215" s="107"/>
      <c r="R215" s="107"/>
    </row>
    <row r="216" spans="1:733" s="16" customFormat="1" ht="18" customHeight="1" x14ac:dyDescent="0.25">
      <c r="A216" s="51">
        <v>7</v>
      </c>
      <c r="B216" s="21" t="s">
        <v>196</v>
      </c>
      <c r="C216" s="106">
        <f t="shared" si="127"/>
        <v>0</v>
      </c>
      <c r="D216" s="107"/>
      <c r="E216" s="107"/>
      <c r="F216" s="107"/>
      <c r="G216" s="107"/>
      <c r="H216" s="107"/>
      <c r="I216" s="105">
        <f t="shared" si="128"/>
        <v>1</v>
      </c>
      <c r="J216" s="107"/>
      <c r="K216" s="107">
        <v>1</v>
      </c>
      <c r="L216" s="107"/>
      <c r="M216" s="107"/>
      <c r="N216" s="107"/>
      <c r="O216" s="107"/>
      <c r="P216" s="104"/>
      <c r="Q216" s="107"/>
      <c r="R216" s="107"/>
    </row>
    <row r="217" spans="1:733" s="20" customFormat="1" ht="18" customHeight="1" x14ac:dyDescent="0.25">
      <c r="A217" s="121" t="s">
        <v>15</v>
      </c>
      <c r="B217" s="122"/>
      <c r="C217" s="101">
        <f>SUM(C210:C216)</f>
        <v>3449</v>
      </c>
      <c r="D217" s="101">
        <f t="shared" ref="D217:R217" si="129">SUM(D210:D216)</f>
        <v>2858</v>
      </c>
      <c r="E217" s="101">
        <f t="shared" si="129"/>
        <v>551</v>
      </c>
      <c r="F217" s="101">
        <f t="shared" si="129"/>
        <v>40</v>
      </c>
      <c r="G217" s="101">
        <f t="shared" si="129"/>
        <v>142</v>
      </c>
      <c r="H217" s="101">
        <f t="shared" si="129"/>
        <v>164</v>
      </c>
      <c r="I217" s="101">
        <f t="shared" si="129"/>
        <v>387</v>
      </c>
      <c r="J217" s="101">
        <f t="shared" si="129"/>
        <v>59</v>
      </c>
      <c r="K217" s="101">
        <f t="shared" si="129"/>
        <v>192</v>
      </c>
      <c r="L217" s="101">
        <f t="shared" si="129"/>
        <v>0</v>
      </c>
      <c r="M217" s="101">
        <f t="shared" si="129"/>
        <v>134</v>
      </c>
      <c r="N217" s="101">
        <f t="shared" si="129"/>
        <v>2</v>
      </c>
      <c r="O217" s="101">
        <f t="shared" si="129"/>
        <v>66</v>
      </c>
      <c r="P217" s="101">
        <f t="shared" si="129"/>
        <v>120</v>
      </c>
      <c r="Q217" s="101">
        <f t="shared" si="129"/>
        <v>19</v>
      </c>
      <c r="R217" s="101">
        <f t="shared" si="129"/>
        <v>101</v>
      </c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  <c r="IW217" s="19"/>
      <c r="IX217" s="19"/>
      <c r="IY217" s="19"/>
      <c r="IZ217" s="19"/>
      <c r="JA217" s="19"/>
      <c r="JB217" s="19"/>
      <c r="JC217" s="19"/>
      <c r="JD217" s="19"/>
      <c r="JE217" s="19"/>
      <c r="JF217" s="19"/>
      <c r="JG217" s="19"/>
      <c r="JH217" s="19"/>
      <c r="JI217" s="19"/>
      <c r="JJ217" s="19"/>
      <c r="JK217" s="19"/>
      <c r="JL217" s="19"/>
      <c r="JM217" s="19"/>
      <c r="JN217" s="19"/>
      <c r="JO217" s="19"/>
      <c r="JP217" s="19"/>
      <c r="JQ217" s="19"/>
      <c r="JR217" s="19"/>
      <c r="JS217" s="19"/>
      <c r="JT217" s="19"/>
      <c r="JU217" s="19"/>
      <c r="JV217" s="19"/>
      <c r="JW217" s="19"/>
      <c r="JX217" s="19"/>
      <c r="JY217" s="19"/>
      <c r="JZ217" s="19"/>
      <c r="KA217" s="19"/>
      <c r="KB217" s="19"/>
      <c r="KC217" s="19"/>
      <c r="KD217" s="19"/>
      <c r="KE217" s="19"/>
      <c r="KF217" s="19"/>
      <c r="KG217" s="19"/>
      <c r="KH217" s="19"/>
      <c r="KI217" s="19"/>
      <c r="KJ217" s="19"/>
      <c r="KK217" s="19"/>
      <c r="KL217" s="19"/>
      <c r="KM217" s="19"/>
      <c r="KN217" s="19"/>
      <c r="KO217" s="19"/>
      <c r="KP217" s="19"/>
      <c r="KQ217" s="19"/>
      <c r="KR217" s="19"/>
      <c r="KS217" s="19"/>
      <c r="KT217" s="19"/>
      <c r="KU217" s="19"/>
      <c r="KV217" s="19"/>
      <c r="KW217" s="19"/>
      <c r="KX217" s="19"/>
      <c r="KY217" s="19"/>
      <c r="KZ217" s="19"/>
      <c r="LA217" s="19"/>
      <c r="LB217" s="19"/>
      <c r="LC217" s="19"/>
      <c r="LD217" s="19"/>
      <c r="LE217" s="19"/>
      <c r="LF217" s="19"/>
      <c r="LG217" s="19"/>
      <c r="LH217" s="19"/>
      <c r="LI217" s="19"/>
      <c r="LJ217" s="19"/>
      <c r="LK217" s="19"/>
      <c r="LL217" s="19"/>
      <c r="LM217" s="19"/>
      <c r="LN217" s="19"/>
      <c r="LO217" s="19"/>
      <c r="LP217" s="19"/>
      <c r="LQ217" s="19"/>
      <c r="LR217" s="19"/>
      <c r="LS217" s="19"/>
      <c r="LT217" s="19"/>
      <c r="LU217" s="19"/>
      <c r="LV217" s="19"/>
      <c r="LW217" s="19"/>
      <c r="LX217" s="19"/>
      <c r="LY217" s="19"/>
      <c r="LZ217" s="19"/>
      <c r="MA217" s="19"/>
      <c r="MB217" s="19"/>
      <c r="MC217" s="19"/>
      <c r="MD217" s="19"/>
      <c r="ME217" s="19"/>
      <c r="MF217" s="19"/>
      <c r="MG217" s="19"/>
      <c r="MH217" s="19"/>
      <c r="MI217" s="19"/>
      <c r="MJ217" s="19"/>
      <c r="MK217" s="19"/>
      <c r="ML217" s="19"/>
      <c r="MM217" s="19"/>
      <c r="MN217" s="19"/>
      <c r="MO217" s="19"/>
      <c r="MP217" s="19"/>
      <c r="MQ217" s="19"/>
      <c r="MR217" s="19"/>
      <c r="MS217" s="19"/>
      <c r="MT217" s="19"/>
      <c r="MU217" s="19"/>
      <c r="MV217" s="19"/>
      <c r="MW217" s="19"/>
      <c r="MX217" s="19"/>
      <c r="MY217" s="19"/>
      <c r="MZ217" s="19"/>
      <c r="NA217" s="19"/>
      <c r="NB217" s="19"/>
      <c r="NC217" s="19"/>
      <c r="ND217" s="19"/>
      <c r="NE217" s="19"/>
      <c r="NF217" s="19"/>
      <c r="NG217" s="19"/>
      <c r="NH217" s="19"/>
      <c r="NI217" s="19"/>
      <c r="NJ217" s="19"/>
      <c r="NK217" s="19"/>
      <c r="NL217" s="19"/>
      <c r="NM217" s="19"/>
      <c r="NN217" s="19"/>
      <c r="NO217" s="19"/>
      <c r="NP217" s="19"/>
      <c r="NQ217" s="19"/>
      <c r="NR217" s="19"/>
      <c r="NS217" s="19"/>
      <c r="NT217" s="19"/>
      <c r="NU217" s="19"/>
      <c r="NV217" s="19"/>
      <c r="NW217" s="19"/>
      <c r="NX217" s="19"/>
      <c r="NY217" s="19"/>
      <c r="NZ217" s="19"/>
      <c r="OA217" s="19"/>
      <c r="OB217" s="19"/>
      <c r="OC217" s="19"/>
      <c r="OD217" s="19"/>
      <c r="OE217" s="19"/>
      <c r="OF217" s="19"/>
      <c r="OG217" s="19"/>
      <c r="OH217" s="19"/>
      <c r="OI217" s="19"/>
      <c r="OJ217" s="19"/>
      <c r="OK217" s="19"/>
      <c r="OL217" s="19"/>
      <c r="OM217" s="19"/>
      <c r="ON217" s="19"/>
      <c r="OO217" s="19"/>
      <c r="OP217" s="19"/>
      <c r="OQ217" s="19"/>
      <c r="OR217" s="19"/>
      <c r="OS217" s="19"/>
      <c r="OT217" s="19"/>
      <c r="OU217" s="19"/>
      <c r="OV217" s="19"/>
      <c r="OW217" s="19"/>
      <c r="OX217" s="19"/>
      <c r="OY217" s="19"/>
      <c r="OZ217" s="19"/>
      <c r="PA217" s="19"/>
      <c r="PB217" s="19"/>
      <c r="PC217" s="19"/>
      <c r="PD217" s="19"/>
      <c r="PE217" s="19"/>
      <c r="PF217" s="19"/>
      <c r="PG217" s="19"/>
      <c r="PH217" s="19"/>
      <c r="PI217" s="19"/>
      <c r="PJ217" s="19"/>
      <c r="PK217" s="19"/>
      <c r="PL217" s="19"/>
      <c r="PM217" s="19"/>
      <c r="PN217" s="19"/>
      <c r="PO217" s="19"/>
      <c r="PP217" s="19"/>
      <c r="PQ217" s="19"/>
      <c r="PR217" s="19"/>
      <c r="PS217" s="19"/>
      <c r="PT217" s="19"/>
      <c r="PU217" s="19"/>
      <c r="PV217" s="19"/>
      <c r="PW217" s="19"/>
      <c r="PX217" s="19"/>
      <c r="PY217" s="19"/>
      <c r="PZ217" s="19"/>
      <c r="QA217" s="19"/>
      <c r="QB217" s="19"/>
      <c r="QC217" s="19"/>
      <c r="QD217" s="19"/>
      <c r="QE217" s="19"/>
      <c r="QF217" s="19"/>
      <c r="QG217" s="19"/>
      <c r="QH217" s="19"/>
      <c r="QI217" s="19"/>
      <c r="QJ217" s="19"/>
      <c r="QK217" s="19"/>
      <c r="QL217" s="19"/>
      <c r="QM217" s="19"/>
      <c r="QN217" s="19"/>
      <c r="QO217" s="19"/>
      <c r="QP217" s="19"/>
      <c r="QQ217" s="19"/>
      <c r="QR217" s="19"/>
      <c r="QS217" s="19"/>
      <c r="QT217" s="19"/>
      <c r="QU217" s="19"/>
      <c r="QV217" s="19"/>
      <c r="QW217" s="19"/>
      <c r="QX217" s="19"/>
      <c r="QY217" s="19"/>
      <c r="QZ217" s="19"/>
      <c r="RA217" s="19"/>
      <c r="RB217" s="19"/>
      <c r="RC217" s="19"/>
      <c r="RD217" s="19"/>
      <c r="RE217" s="19"/>
      <c r="RF217" s="19"/>
      <c r="RG217" s="19"/>
      <c r="RH217" s="19"/>
      <c r="RI217" s="19"/>
      <c r="RJ217" s="19"/>
      <c r="RK217" s="19"/>
      <c r="RL217" s="19"/>
      <c r="RM217" s="19"/>
      <c r="RN217" s="19"/>
      <c r="RO217" s="19"/>
      <c r="RP217" s="19"/>
      <c r="RQ217" s="19"/>
      <c r="RR217" s="19"/>
      <c r="RS217" s="19"/>
      <c r="RT217" s="19"/>
      <c r="RU217" s="19"/>
      <c r="RV217" s="19"/>
      <c r="RW217" s="19"/>
      <c r="RX217" s="19"/>
      <c r="RY217" s="19"/>
      <c r="RZ217" s="19"/>
      <c r="SA217" s="19"/>
      <c r="SB217" s="19"/>
      <c r="SC217" s="19"/>
      <c r="SD217" s="19"/>
      <c r="SE217" s="19"/>
      <c r="SF217" s="19"/>
      <c r="SG217" s="19"/>
      <c r="SH217" s="19"/>
      <c r="SI217" s="19"/>
      <c r="SJ217" s="19"/>
      <c r="SK217" s="19"/>
      <c r="SL217" s="19"/>
      <c r="SM217" s="19"/>
      <c r="SN217" s="19"/>
      <c r="SO217" s="19"/>
      <c r="SP217" s="19"/>
      <c r="SQ217" s="19"/>
      <c r="SR217" s="19"/>
      <c r="SS217" s="19"/>
      <c r="ST217" s="19"/>
      <c r="SU217" s="19"/>
      <c r="SV217" s="19"/>
      <c r="SW217" s="19"/>
      <c r="SX217" s="19"/>
      <c r="SY217" s="19"/>
      <c r="SZ217" s="19"/>
      <c r="TA217" s="19"/>
      <c r="TB217" s="19"/>
      <c r="TC217" s="19"/>
      <c r="TD217" s="19"/>
      <c r="TE217" s="19"/>
      <c r="TF217" s="19"/>
      <c r="TG217" s="19"/>
      <c r="TH217" s="19"/>
      <c r="TI217" s="19"/>
      <c r="TJ217" s="19"/>
      <c r="TK217" s="19"/>
      <c r="TL217" s="19"/>
      <c r="TM217" s="19"/>
      <c r="TN217" s="19"/>
      <c r="TO217" s="19"/>
      <c r="TP217" s="19"/>
      <c r="TQ217" s="19"/>
      <c r="TR217" s="19"/>
      <c r="TS217" s="19"/>
      <c r="TT217" s="19"/>
      <c r="TU217" s="19"/>
      <c r="TV217" s="19"/>
      <c r="TW217" s="19"/>
      <c r="TX217" s="19"/>
      <c r="TY217" s="19"/>
      <c r="TZ217" s="19"/>
      <c r="UA217" s="19"/>
      <c r="UB217" s="19"/>
      <c r="UC217" s="19"/>
      <c r="UD217" s="19"/>
      <c r="UE217" s="19"/>
      <c r="UF217" s="19"/>
      <c r="UG217" s="19"/>
      <c r="UH217" s="19"/>
      <c r="UI217" s="19"/>
      <c r="UJ217" s="19"/>
      <c r="UK217" s="19"/>
      <c r="UL217" s="19"/>
      <c r="UM217" s="19"/>
      <c r="UN217" s="19"/>
      <c r="UO217" s="19"/>
      <c r="UP217" s="19"/>
      <c r="UQ217" s="19"/>
      <c r="UR217" s="19"/>
      <c r="US217" s="19"/>
      <c r="UT217" s="19"/>
      <c r="UU217" s="19"/>
      <c r="UV217" s="19"/>
      <c r="UW217" s="19"/>
      <c r="UX217" s="19"/>
      <c r="UY217" s="19"/>
      <c r="UZ217" s="19"/>
      <c r="VA217" s="19"/>
      <c r="VB217" s="19"/>
      <c r="VC217" s="19"/>
      <c r="VD217" s="19"/>
      <c r="VE217" s="19"/>
      <c r="VF217" s="19"/>
      <c r="VG217" s="19"/>
      <c r="VH217" s="19"/>
      <c r="VI217" s="19"/>
      <c r="VJ217" s="19"/>
      <c r="VK217" s="19"/>
      <c r="VL217" s="19"/>
      <c r="VM217" s="19"/>
      <c r="VN217" s="19"/>
      <c r="VO217" s="19"/>
      <c r="VP217" s="19"/>
      <c r="VQ217" s="19"/>
      <c r="VR217" s="19"/>
      <c r="VS217" s="19"/>
      <c r="VT217" s="19"/>
      <c r="VU217" s="19"/>
      <c r="VV217" s="19"/>
      <c r="VW217" s="19"/>
      <c r="VX217" s="19"/>
      <c r="VY217" s="19"/>
      <c r="VZ217" s="19"/>
      <c r="WA217" s="19"/>
      <c r="WB217" s="19"/>
      <c r="WC217" s="19"/>
      <c r="WD217" s="19"/>
      <c r="WE217" s="19"/>
      <c r="WF217" s="19"/>
      <c r="WG217" s="19"/>
      <c r="WH217" s="19"/>
      <c r="WI217" s="19"/>
      <c r="WJ217" s="19"/>
      <c r="WK217" s="19"/>
      <c r="WL217" s="19"/>
      <c r="WM217" s="19"/>
      <c r="WN217" s="19"/>
      <c r="WO217" s="19"/>
      <c r="WP217" s="19"/>
      <c r="WQ217" s="19"/>
      <c r="WR217" s="19"/>
      <c r="WS217" s="19"/>
      <c r="WT217" s="19"/>
      <c r="WU217" s="19"/>
      <c r="WV217" s="19"/>
      <c r="WW217" s="19"/>
      <c r="WX217" s="19"/>
      <c r="WY217" s="19"/>
      <c r="WZ217" s="19"/>
      <c r="XA217" s="19"/>
      <c r="XB217" s="19"/>
      <c r="XC217" s="19"/>
      <c r="XD217" s="19"/>
      <c r="XE217" s="19"/>
      <c r="XF217" s="19"/>
      <c r="XG217" s="19"/>
      <c r="XH217" s="19"/>
      <c r="XI217" s="19"/>
      <c r="XJ217" s="19"/>
      <c r="XK217" s="19"/>
      <c r="XL217" s="19"/>
      <c r="XM217" s="19"/>
      <c r="XN217" s="19"/>
      <c r="XO217" s="19"/>
      <c r="XP217" s="19"/>
      <c r="XQ217" s="19"/>
      <c r="XR217" s="19"/>
      <c r="XS217" s="19"/>
      <c r="XT217" s="19"/>
      <c r="XU217" s="19"/>
      <c r="XV217" s="19"/>
      <c r="XW217" s="19"/>
      <c r="XX217" s="19"/>
      <c r="XY217" s="19"/>
      <c r="XZ217" s="19"/>
      <c r="YA217" s="19"/>
      <c r="YB217" s="19"/>
      <c r="YC217" s="19"/>
      <c r="YD217" s="19"/>
      <c r="YE217" s="19"/>
      <c r="YF217" s="19"/>
      <c r="YG217" s="19"/>
      <c r="YH217" s="19"/>
      <c r="YI217" s="19"/>
      <c r="YJ217" s="19"/>
      <c r="YK217" s="19"/>
      <c r="YL217" s="19"/>
      <c r="YM217" s="19"/>
      <c r="YN217" s="19"/>
      <c r="YO217" s="19"/>
      <c r="YP217" s="19"/>
      <c r="YQ217" s="19"/>
      <c r="YR217" s="19"/>
      <c r="YS217" s="19"/>
      <c r="YT217" s="19"/>
      <c r="YU217" s="19"/>
      <c r="YV217" s="19"/>
      <c r="YW217" s="19"/>
      <c r="YX217" s="19"/>
      <c r="YY217" s="19"/>
      <c r="YZ217" s="19"/>
      <c r="ZA217" s="19"/>
      <c r="ZB217" s="19"/>
      <c r="ZC217" s="19"/>
      <c r="ZD217" s="19"/>
      <c r="ZE217" s="19"/>
      <c r="ZF217" s="19"/>
      <c r="ZG217" s="19"/>
      <c r="ZH217" s="19"/>
      <c r="ZI217" s="19"/>
      <c r="ZJ217" s="19"/>
      <c r="ZK217" s="19"/>
      <c r="ZL217" s="19"/>
      <c r="ZM217" s="19"/>
      <c r="ZN217" s="19"/>
      <c r="ZO217" s="19"/>
      <c r="ZP217" s="19"/>
      <c r="ZQ217" s="19"/>
      <c r="ZR217" s="19"/>
      <c r="ZS217" s="19"/>
      <c r="ZT217" s="19"/>
      <c r="ZU217" s="19"/>
      <c r="ZV217" s="19"/>
      <c r="ZW217" s="19"/>
      <c r="ZX217" s="19"/>
      <c r="ZY217" s="19"/>
      <c r="ZZ217" s="19"/>
      <c r="AAA217" s="19"/>
      <c r="AAB217" s="19"/>
      <c r="AAC217" s="19"/>
      <c r="AAD217" s="19"/>
      <c r="AAE217" s="19"/>
      <c r="AAF217" s="19"/>
      <c r="AAG217" s="19"/>
      <c r="AAH217" s="19"/>
      <c r="AAI217" s="19"/>
      <c r="AAJ217" s="19"/>
      <c r="AAK217" s="19"/>
      <c r="AAL217" s="19"/>
      <c r="AAM217" s="19"/>
      <c r="AAN217" s="19"/>
      <c r="AAO217" s="19"/>
      <c r="AAP217" s="19"/>
      <c r="AAQ217" s="19"/>
      <c r="AAR217" s="19"/>
      <c r="AAS217" s="19"/>
      <c r="AAT217" s="19"/>
      <c r="AAU217" s="19"/>
      <c r="AAV217" s="19"/>
      <c r="AAW217" s="19"/>
      <c r="AAX217" s="19"/>
      <c r="AAY217" s="19"/>
      <c r="AAZ217" s="19"/>
      <c r="ABA217" s="19"/>
      <c r="ABB217" s="19"/>
      <c r="ABC217" s="19"/>
      <c r="ABD217" s="19"/>
      <c r="ABE217" s="19"/>
    </row>
    <row r="218" spans="1:733" s="18" customFormat="1" ht="18" customHeight="1" x14ac:dyDescent="0.25">
      <c r="A218" s="90">
        <v>24</v>
      </c>
      <c r="B218" s="96" t="s">
        <v>157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7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  <c r="IW218" s="16"/>
      <c r="IX218" s="16"/>
      <c r="IY218" s="16"/>
      <c r="IZ218" s="16"/>
      <c r="JA218" s="16"/>
      <c r="JB218" s="16"/>
      <c r="JC218" s="16"/>
      <c r="JD218" s="16"/>
      <c r="JE218" s="16"/>
      <c r="JF218" s="16"/>
      <c r="JG218" s="16"/>
      <c r="JH218" s="16"/>
      <c r="JI218" s="16"/>
      <c r="JJ218" s="16"/>
      <c r="JK218" s="16"/>
      <c r="JL218" s="16"/>
      <c r="JM218" s="16"/>
      <c r="JN218" s="16"/>
      <c r="JO218" s="16"/>
      <c r="JP218" s="16"/>
      <c r="JQ218" s="16"/>
      <c r="JR218" s="16"/>
      <c r="JS218" s="16"/>
      <c r="JT218" s="16"/>
      <c r="JU218" s="16"/>
      <c r="JV218" s="16"/>
      <c r="JW218" s="16"/>
      <c r="JX218" s="16"/>
      <c r="JY218" s="16"/>
      <c r="JZ218" s="16"/>
      <c r="KA218" s="16"/>
      <c r="KB218" s="16"/>
      <c r="KC218" s="16"/>
      <c r="KD218" s="16"/>
      <c r="KE218" s="16"/>
      <c r="KF218" s="16"/>
      <c r="KG218" s="16"/>
      <c r="KH218" s="16"/>
      <c r="KI218" s="16"/>
      <c r="KJ218" s="16"/>
      <c r="KK218" s="16"/>
      <c r="KL218" s="16"/>
      <c r="KM218" s="16"/>
      <c r="KN218" s="16"/>
      <c r="KO218" s="16"/>
      <c r="KP218" s="16"/>
      <c r="KQ218" s="16"/>
      <c r="KR218" s="16"/>
      <c r="KS218" s="16"/>
      <c r="KT218" s="16"/>
      <c r="KU218" s="16"/>
      <c r="KV218" s="16"/>
      <c r="KW218" s="16"/>
      <c r="KX218" s="16"/>
      <c r="KY218" s="16"/>
      <c r="KZ218" s="16"/>
      <c r="LA218" s="16"/>
      <c r="LB218" s="16"/>
      <c r="LC218" s="16"/>
      <c r="LD218" s="16"/>
      <c r="LE218" s="16"/>
      <c r="LF218" s="16"/>
      <c r="LG218" s="16"/>
      <c r="LH218" s="16"/>
      <c r="LI218" s="16"/>
      <c r="LJ218" s="16"/>
      <c r="LK218" s="16"/>
      <c r="LL218" s="16"/>
      <c r="LM218" s="16"/>
      <c r="LN218" s="16"/>
      <c r="LO218" s="16"/>
      <c r="LP218" s="16"/>
      <c r="LQ218" s="16"/>
      <c r="LR218" s="16"/>
      <c r="LS218" s="16"/>
      <c r="LT218" s="16"/>
      <c r="LU218" s="16"/>
      <c r="LV218" s="16"/>
      <c r="LW218" s="16"/>
      <c r="LX218" s="16"/>
      <c r="LY218" s="16"/>
      <c r="LZ218" s="16"/>
      <c r="MA218" s="16"/>
      <c r="MB218" s="16"/>
      <c r="MC218" s="16"/>
      <c r="MD218" s="16"/>
      <c r="ME218" s="16"/>
      <c r="MF218" s="16"/>
      <c r="MG218" s="16"/>
      <c r="MH218" s="16"/>
      <c r="MI218" s="16"/>
      <c r="MJ218" s="16"/>
      <c r="MK218" s="16"/>
      <c r="ML218" s="16"/>
      <c r="MM218" s="16"/>
      <c r="MN218" s="16"/>
      <c r="MO218" s="16"/>
      <c r="MP218" s="16"/>
      <c r="MQ218" s="16"/>
      <c r="MR218" s="16"/>
      <c r="MS218" s="16"/>
      <c r="MT218" s="16"/>
      <c r="MU218" s="16"/>
      <c r="MV218" s="16"/>
      <c r="MW218" s="16"/>
      <c r="MX218" s="16"/>
      <c r="MY218" s="16"/>
      <c r="MZ218" s="16"/>
      <c r="NA218" s="16"/>
      <c r="NB218" s="16"/>
      <c r="NC218" s="16"/>
      <c r="ND218" s="16"/>
      <c r="NE218" s="16"/>
      <c r="NF218" s="16"/>
      <c r="NG218" s="16"/>
      <c r="NH218" s="16"/>
      <c r="NI218" s="16"/>
      <c r="NJ218" s="16"/>
      <c r="NK218" s="16"/>
      <c r="NL218" s="16"/>
      <c r="NM218" s="16"/>
      <c r="NN218" s="16"/>
      <c r="NO218" s="16"/>
      <c r="NP218" s="16"/>
      <c r="NQ218" s="16"/>
      <c r="NR218" s="16"/>
      <c r="NS218" s="16"/>
      <c r="NT218" s="16"/>
      <c r="NU218" s="16"/>
      <c r="NV218" s="16"/>
      <c r="NW218" s="16"/>
      <c r="NX218" s="16"/>
      <c r="NY218" s="16"/>
      <c r="NZ218" s="16"/>
      <c r="OA218" s="16"/>
      <c r="OB218" s="16"/>
      <c r="OC218" s="16"/>
      <c r="OD218" s="16"/>
      <c r="OE218" s="16"/>
      <c r="OF218" s="16"/>
      <c r="OG218" s="16"/>
      <c r="OH218" s="16"/>
      <c r="OI218" s="16"/>
      <c r="OJ218" s="16"/>
      <c r="OK218" s="16"/>
      <c r="OL218" s="16"/>
      <c r="OM218" s="16"/>
      <c r="ON218" s="16"/>
      <c r="OO218" s="16"/>
      <c r="OP218" s="16"/>
      <c r="OQ218" s="16"/>
      <c r="OR218" s="16"/>
      <c r="OS218" s="16"/>
      <c r="OT218" s="16"/>
      <c r="OU218" s="16"/>
      <c r="OV218" s="16"/>
      <c r="OW218" s="16"/>
      <c r="OX218" s="16"/>
      <c r="OY218" s="16"/>
      <c r="OZ218" s="16"/>
      <c r="PA218" s="16"/>
      <c r="PB218" s="16"/>
      <c r="PC218" s="16"/>
      <c r="PD218" s="16"/>
      <c r="PE218" s="16"/>
      <c r="PF218" s="16"/>
      <c r="PG218" s="16"/>
      <c r="PH218" s="16"/>
      <c r="PI218" s="16"/>
      <c r="PJ218" s="16"/>
      <c r="PK218" s="16"/>
      <c r="PL218" s="16"/>
      <c r="PM218" s="16"/>
      <c r="PN218" s="16"/>
      <c r="PO218" s="16"/>
      <c r="PP218" s="16"/>
      <c r="PQ218" s="16"/>
      <c r="PR218" s="16"/>
      <c r="PS218" s="16"/>
      <c r="PT218" s="16"/>
      <c r="PU218" s="16"/>
      <c r="PV218" s="16"/>
      <c r="PW218" s="16"/>
      <c r="PX218" s="16"/>
      <c r="PY218" s="16"/>
      <c r="PZ218" s="16"/>
      <c r="QA218" s="16"/>
      <c r="QB218" s="16"/>
      <c r="QC218" s="16"/>
      <c r="QD218" s="16"/>
      <c r="QE218" s="16"/>
      <c r="QF218" s="16"/>
      <c r="QG218" s="16"/>
      <c r="QH218" s="16"/>
      <c r="QI218" s="16"/>
      <c r="QJ218" s="16"/>
      <c r="QK218" s="16"/>
      <c r="QL218" s="16"/>
      <c r="QM218" s="16"/>
      <c r="QN218" s="16"/>
      <c r="QO218" s="16"/>
      <c r="QP218" s="16"/>
      <c r="QQ218" s="16"/>
      <c r="QR218" s="16"/>
      <c r="QS218" s="16"/>
      <c r="QT218" s="16"/>
      <c r="QU218" s="16"/>
      <c r="QV218" s="16"/>
      <c r="QW218" s="16"/>
      <c r="QX218" s="16"/>
      <c r="QY218" s="16"/>
      <c r="QZ218" s="16"/>
      <c r="RA218" s="16"/>
      <c r="RB218" s="16"/>
      <c r="RC218" s="16"/>
      <c r="RD218" s="16"/>
      <c r="RE218" s="16"/>
      <c r="RF218" s="16"/>
      <c r="RG218" s="16"/>
      <c r="RH218" s="16"/>
      <c r="RI218" s="16"/>
      <c r="RJ218" s="16"/>
      <c r="RK218" s="16"/>
      <c r="RL218" s="16"/>
      <c r="RM218" s="16"/>
      <c r="RN218" s="16"/>
      <c r="RO218" s="16"/>
      <c r="RP218" s="16"/>
      <c r="RQ218" s="16"/>
      <c r="RR218" s="16"/>
      <c r="RS218" s="16"/>
      <c r="RT218" s="16"/>
      <c r="RU218" s="16"/>
      <c r="RV218" s="16"/>
      <c r="RW218" s="16"/>
      <c r="RX218" s="16"/>
      <c r="RY218" s="16"/>
      <c r="RZ218" s="16"/>
      <c r="SA218" s="16"/>
      <c r="SB218" s="16"/>
      <c r="SC218" s="16"/>
      <c r="SD218" s="16"/>
      <c r="SE218" s="16"/>
      <c r="SF218" s="16"/>
      <c r="SG218" s="16"/>
      <c r="SH218" s="16"/>
      <c r="SI218" s="16"/>
      <c r="SJ218" s="16"/>
      <c r="SK218" s="16"/>
      <c r="SL218" s="16"/>
      <c r="SM218" s="16"/>
      <c r="SN218" s="16"/>
      <c r="SO218" s="16"/>
      <c r="SP218" s="16"/>
      <c r="SQ218" s="16"/>
      <c r="SR218" s="16"/>
      <c r="SS218" s="16"/>
      <c r="ST218" s="16"/>
      <c r="SU218" s="16"/>
      <c r="SV218" s="16"/>
      <c r="SW218" s="16"/>
      <c r="SX218" s="16"/>
      <c r="SY218" s="16"/>
      <c r="SZ218" s="16"/>
      <c r="TA218" s="16"/>
      <c r="TB218" s="16"/>
      <c r="TC218" s="16"/>
      <c r="TD218" s="16"/>
      <c r="TE218" s="16"/>
      <c r="TF218" s="16"/>
      <c r="TG218" s="16"/>
      <c r="TH218" s="16"/>
      <c r="TI218" s="16"/>
      <c r="TJ218" s="16"/>
      <c r="TK218" s="16"/>
      <c r="TL218" s="16"/>
      <c r="TM218" s="16"/>
      <c r="TN218" s="16"/>
      <c r="TO218" s="16"/>
      <c r="TP218" s="16"/>
      <c r="TQ218" s="16"/>
      <c r="TR218" s="16"/>
      <c r="TS218" s="16"/>
      <c r="TT218" s="16"/>
      <c r="TU218" s="16"/>
      <c r="TV218" s="16"/>
      <c r="TW218" s="16"/>
      <c r="TX218" s="16"/>
      <c r="TY218" s="16"/>
      <c r="TZ218" s="16"/>
      <c r="UA218" s="16"/>
      <c r="UB218" s="16"/>
      <c r="UC218" s="16"/>
      <c r="UD218" s="16"/>
      <c r="UE218" s="16"/>
      <c r="UF218" s="16"/>
      <c r="UG218" s="16"/>
      <c r="UH218" s="16"/>
      <c r="UI218" s="16"/>
      <c r="UJ218" s="16"/>
      <c r="UK218" s="16"/>
      <c r="UL218" s="16"/>
      <c r="UM218" s="16"/>
      <c r="UN218" s="16"/>
      <c r="UO218" s="16"/>
      <c r="UP218" s="16"/>
      <c r="UQ218" s="16"/>
      <c r="UR218" s="16"/>
      <c r="US218" s="16"/>
      <c r="UT218" s="16"/>
      <c r="UU218" s="16"/>
      <c r="UV218" s="16"/>
      <c r="UW218" s="16"/>
      <c r="UX218" s="16"/>
      <c r="UY218" s="16"/>
      <c r="UZ218" s="16"/>
      <c r="VA218" s="16"/>
      <c r="VB218" s="16"/>
      <c r="VC218" s="16"/>
      <c r="VD218" s="16"/>
      <c r="VE218" s="16"/>
      <c r="VF218" s="16"/>
      <c r="VG218" s="16"/>
      <c r="VH218" s="16"/>
      <c r="VI218" s="16"/>
      <c r="VJ218" s="16"/>
      <c r="VK218" s="16"/>
      <c r="VL218" s="16"/>
      <c r="VM218" s="16"/>
      <c r="VN218" s="16"/>
      <c r="VO218" s="16"/>
      <c r="VP218" s="16"/>
      <c r="VQ218" s="16"/>
      <c r="VR218" s="16"/>
      <c r="VS218" s="16"/>
      <c r="VT218" s="16"/>
      <c r="VU218" s="16"/>
      <c r="VV218" s="16"/>
      <c r="VW218" s="16"/>
      <c r="VX218" s="16"/>
      <c r="VY218" s="16"/>
      <c r="VZ218" s="16"/>
      <c r="WA218" s="16"/>
      <c r="WB218" s="16"/>
      <c r="WC218" s="16"/>
      <c r="WD218" s="16"/>
      <c r="WE218" s="16"/>
      <c r="WF218" s="16"/>
      <c r="WG218" s="16"/>
      <c r="WH218" s="16"/>
      <c r="WI218" s="16"/>
      <c r="WJ218" s="16"/>
      <c r="WK218" s="16"/>
      <c r="WL218" s="16"/>
      <c r="WM218" s="16"/>
      <c r="WN218" s="16"/>
      <c r="WO218" s="16"/>
      <c r="WP218" s="16"/>
      <c r="WQ218" s="16"/>
      <c r="WR218" s="16"/>
      <c r="WS218" s="16"/>
      <c r="WT218" s="16"/>
      <c r="WU218" s="16"/>
      <c r="WV218" s="16"/>
      <c r="WW218" s="16"/>
      <c r="WX218" s="16"/>
      <c r="WY218" s="16"/>
      <c r="WZ218" s="16"/>
      <c r="XA218" s="16"/>
      <c r="XB218" s="16"/>
      <c r="XC218" s="16"/>
      <c r="XD218" s="16"/>
      <c r="XE218" s="16"/>
      <c r="XF218" s="16"/>
      <c r="XG218" s="16"/>
      <c r="XH218" s="16"/>
      <c r="XI218" s="16"/>
      <c r="XJ218" s="16"/>
      <c r="XK218" s="16"/>
      <c r="XL218" s="16"/>
      <c r="XM218" s="16"/>
      <c r="XN218" s="16"/>
      <c r="XO218" s="16"/>
      <c r="XP218" s="16"/>
      <c r="XQ218" s="16"/>
      <c r="XR218" s="16"/>
      <c r="XS218" s="16"/>
      <c r="XT218" s="16"/>
      <c r="XU218" s="16"/>
      <c r="XV218" s="16"/>
      <c r="XW218" s="16"/>
      <c r="XX218" s="16"/>
      <c r="XY218" s="16"/>
      <c r="XZ218" s="16"/>
      <c r="YA218" s="16"/>
      <c r="YB218" s="16"/>
      <c r="YC218" s="16"/>
      <c r="YD218" s="16"/>
      <c r="YE218" s="16"/>
      <c r="YF218" s="16"/>
      <c r="YG218" s="16"/>
      <c r="YH218" s="16"/>
      <c r="YI218" s="16"/>
      <c r="YJ218" s="16"/>
      <c r="YK218" s="16"/>
      <c r="YL218" s="16"/>
      <c r="YM218" s="16"/>
      <c r="YN218" s="16"/>
      <c r="YO218" s="16"/>
      <c r="YP218" s="16"/>
      <c r="YQ218" s="16"/>
      <c r="YR218" s="16"/>
      <c r="YS218" s="16"/>
      <c r="YT218" s="16"/>
      <c r="YU218" s="16"/>
      <c r="YV218" s="16"/>
      <c r="YW218" s="16"/>
      <c r="YX218" s="16"/>
      <c r="YY218" s="16"/>
      <c r="YZ218" s="16"/>
      <c r="ZA218" s="16"/>
      <c r="ZB218" s="16"/>
      <c r="ZC218" s="16"/>
      <c r="ZD218" s="16"/>
      <c r="ZE218" s="16"/>
      <c r="ZF218" s="16"/>
      <c r="ZG218" s="16"/>
      <c r="ZH218" s="16"/>
      <c r="ZI218" s="16"/>
      <c r="ZJ218" s="16"/>
      <c r="ZK218" s="16"/>
      <c r="ZL218" s="16"/>
      <c r="ZM218" s="16"/>
      <c r="ZN218" s="16"/>
      <c r="ZO218" s="16"/>
      <c r="ZP218" s="16"/>
      <c r="ZQ218" s="16"/>
      <c r="ZR218" s="16"/>
      <c r="ZS218" s="16"/>
      <c r="ZT218" s="16"/>
      <c r="ZU218" s="16"/>
      <c r="ZV218" s="16"/>
      <c r="ZW218" s="16"/>
      <c r="ZX218" s="16"/>
      <c r="ZY218" s="16"/>
      <c r="ZZ218" s="16"/>
      <c r="AAA218" s="16"/>
      <c r="AAB218" s="16"/>
      <c r="AAC218" s="16"/>
      <c r="AAD218" s="16"/>
      <c r="AAE218" s="16"/>
      <c r="AAF218" s="16"/>
      <c r="AAG218" s="16"/>
      <c r="AAH218" s="16"/>
      <c r="AAI218" s="16"/>
      <c r="AAJ218" s="16"/>
      <c r="AAK218" s="16"/>
      <c r="AAL218" s="16"/>
      <c r="AAM218" s="16"/>
      <c r="AAN218" s="16"/>
      <c r="AAO218" s="16"/>
      <c r="AAP218" s="16"/>
      <c r="AAQ218" s="16"/>
      <c r="AAR218" s="16"/>
      <c r="AAS218" s="16"/>
      <c r="AAT218" s="16"/>
      <c r="AAU218" s="16"/>
      <c r="AAV218" s="16"/>
      <c r="AAW218" s="16"/>
      <c r="AAX218" s="16"/>
      <c r="AAY218" s="16"/>
      <c r="AAZ218" s="16"/>
      <c r="ABA218" s="16"/>
      <c r="ABB218" s="16"/>
      <c r="ABC218" s="16"/>
      <c r="ABD218" s="16"/>
      <c r="ABE218" s="16"/>
    </row>
    <row r="219" spans="1:733" s="16" customFormat="1" ht="18" customHeight="1" x14ac:dyDescent="0.25">
      <c r="A219" s="11">
        <v>1</v>
      </c>
      <c r="B219" s="7" t="s">
        <v>197</v>
      </c>
      <c r="C219" s="106">
        <f t="shared" ref="C219:C221" si="130">D219+E219+F219</f>
        <v>240</v>
      </c>
      <c r="D219" s="104">
        <v>224</v>
      </c>
      <c r="E219" s="104"/>
      <c r="F219" s="104">
        <v>16</v>
      </c>
      <c r="G219" s="104">
        <v>240</v>
      </c>
      <c r="H219" s="104">
        <v>9</v>
      </c>
      <c r="I219" s="105">
        <f t="shared" ref="I219:I221" si="131">J219+K219+L219+M219+N219</f>
        <v>26</v>
      </c>
      <c r="J219" s="104">
        <v>1</v>
      </c>
      <c r="K219" s="104">
        <v>7</v>
      </c>
      <c r="L219" s="104"/>
      <c r="M219" s="104">
        <v>6</v>
      </c>
      <c r="N219" s="104">
        <v>12</v>
      </c>
      <c r="O219" s="104"/>
      <c r="P219" s="104"/>
      <c r="Q219" s="104"/>
      <c r="R219" s="104"/>
    </row>
    <row r="220" spans="1:733" s="16" customFormat="1" ht="18" customHeight="1" x14ac:dyDescent="0.25">
      <c r="A220" s="11">
        <v>2</v>
      </c>
      <c r="B220" s="7" t="s">
        <v>198</v>
      </c>
      <c r="C220" s="106">
        <f t="shared" si="130"/>
        <v>0</v>
      </c>
      <c r="D220" s="104"/>
      <c r="E220" s="104"/>
      <c r="F220" s="104"/>
      <c r="G220" s="104"/>
      <c r="H220" s="104"/>
      <c r="I220" s="105">
        <f t="shared" si="131"/>
        <v>1</v>
      </c>
      <c r="J220" s="104"/>
      <c r="K220" s="104">
        <v>1</v>
      </c>
      <c r="L220" s="104"/>
      <c r="M220" s="104"/>
      <c r="N220" s="104"/>
      <c r="O220" s="104"/>
      <c r="P220" s="104"/>
      <c r="Q220" s="104"/>
      <c r="R220" s="104"/>
    </row>
    <row r="221" spans="1:733" s="16" customFormat="1" ht="18" customHeight="1" x14ac:dyDescent="0.25">
      <c r="A221" s="11">
        <v>3</v>
      </c>
      <c r="B221" s="7" t="s">
        <v>131</v>
      </c>
      <c r="C221" s="106">
        <f t="shared" si="130"/>
        <v>3608</v>
      </c>
      <c r="D221" s="104">
        <v>2930</v>
      </c>
      <c r="E221" s="104">
        <v>178</v>
      </c>
      <c r="F221" s="104">
        <v>500</v>
      </c>
      <c r="G221" s="104">
        <v>913</v>
      </c>
      <c r="H221" s="104">
        <v>69</v>
      </c>
      <c r="I221" s="105">
        <f t="shared" si="131"/>
        <v>360</v>
      </c>
      <c r="J221" s="104">
        <v>69</v>
      </c>
      <c r="K221" s="104">
        <v>157</v>
      </c>
      <c r="L221" s="104"/>
      <c r="M221" s="104">
        <v>51</v>
      </c>
      <c r="N221" s="104">
        <v>83</v>
      </c>
      <c r="O221" s="104"/>
      <c r="P221" s="104">
        <v>105</v>
      </c>
      <c r="Q221" s="104">
        <v>2</v>
      </c>
      <c r="R221" s="104">
        <v>103</v>
      </c>
    </row>
    <row r="222" spans="1:733" s="33" customFormat="1" ht="18" customHeight="1" x14ac:dyDescent="0.25">
      <c r="A222" s="121" t="s">
        <v>15</v>
      </c>
      <c r="B222" s="122"/>
      <c r="C222" s="101">
        <f>SUM(C219:C221)</f>
        <v>3848</v>
      </c>
      <c r="D222" s="101">
        <f t="shared" ref="D222:R222" si="132">SUM(D219:D221)</f>
        <v>3154</v>
      </c>
      <c r="E222" s="101">
        <f t="shared" si="132"/>
        <v>178</v>
      </c>
      <c r="F222" s="101">
        <f t="shared" si="132"/>
        <v>516</v>
      </c>
      <c r="G222" s="101">
        <f t="shared" si="132"/>
        <v>1153</v>
      </c>
      <c r="H222" s="101">
        <f t="shared" si="132"/>
        <v>78</v>
      </c>
      <c r="I222" s="101">
        <f t="shared" si="132"/>
        <v>387</v>
      </c>
      <c r="J222" s="101">
        <f t="shared" si="132"/>
        <v>70</v>
      </c>
      <c r="K222" s="101">
        <f t="shared" si="132"/>
        <v>165</v>
      </c>
      <c r="L222" s="101">
        <f t="shared" si="132"/>
        <v>0</v>
      </c>
      <c r="M222" s="101">
        <f t="shared" si="132"/>
        <v>57</v>
      </c>
      <c r="N222" s="101">
        <f t="shared" si="132"/>
        <v>95</v>
      </c>
      <c r="O222" s="101">
        <f t="shared" si="132"/>
        <v>0</v>
      </c>
      <c r="P222" s="101">
        <f t="shared" si="132"/>
        <v>105</v>
      </c>
      <c r="Q222" s="101">
        <f t="shared" si="132"/>
        <v>2</v>
      </c>
      <c r="R222" s="101">
        <f t="shared" si="132"/>
        <v>103</v>
      </c>
      <c r="S222" s="19"/>
      <c r="T222" s="1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32"/>
      <c r="IE222" s="32"/>
      <c r="IF222" s="32"/>
      <c r="IG222" s="32"/>
      <c r="IH222" s="32"/>
      <c r="II222" s="32"/>
      <c r="IJ222" s="32"/>
      <c r="IK222" s="32"/>
      <c r="IL222" s="32"/>
      <c r="IM222" s="32"/>
      <c r="IN222" s="32"/>
      <c r="IO222" s="32"/>
      <c r="IP222" s="32"/>
      <c r="IQ222" s="32"/>
      <c r="IR222" s="32"/>
      <c r="IS222" s="32"/>
      <c r="IT222" s="32"/>
      <c r="IU222" s="32"/>
      <c r="IV222" s="32"/>
      <c r="IW222" s="32"/>
      <c r="IX222" s="32"/>
      <c r="IY222" s="32"/>
      <c r="IZ222" s="32"/>
      <c r="JA222" s="32"/>
      <c r="JB222" s="32"/>
      <c r="JC222" s="32"/>
      <c r="JD222" s="32"/>
      <c r="JE222" s="32"/>
      <c r="JF222" s="32"/>
      <c r="JG222" s="32"/>
      <c r="JH222" s="32"/>
      <c r="JI222" s="32"/>
      <c r="JJ222" s="32"/>
      <c r="JK222" s="32"/>
      <c r="JL222" s="32"/>
      <c r="JM222" s="32"/>
      <c r="JN222" s="32"/>
      <c r="JO222" s="32"/>
      <c r="JP222" s="32"/>
      <c r="JQ222" s="32"/>
      <c r="JR222" s="32"/>
      <c r="JS222" s="32"/>
      <c r="JT222" s="32"/>
      <c r="JU222" s="32"/>
      <c r="JV222" s="32"/>
      <c r="JW222" s="32"/>
      <c r="JX222" s="32"/>
      <c r="JY222" s="32"/>
      <c r="JZ222" s="32"/>
      <c r="KA222" s="32"/>
      <c r="KB222" s="32"/>
      <c r="KC222" s="32"/>
      <c r="KD222" s="32"/>
      <c r="KE222" s="32"/>
      <c r="KF222" s="32"/>
      <c r="KG222" s="32"/>
      <c r="KH222" s="32"/>
      <c r="KI222" s="32"/>
      <c r="KJ222" s="32"/>
      <c r="KK222" s="32"/>
      <c r="KL222" s="32"/>
      <c r="KM222" s="32"/>
      <c r="KN222" s="32"/>
      <c r="KO222" s="32"/>
      <c r="KP222" s="32"/>
      <c r="KQ222" s="32"/>
      <c r="KR222" s="32"/>
      <c r="KS222" s="32"/>
      <c r="KT222" s="32"/>
      <c r="KU222" s="32"/>
      <c r="KV222" s="32"/>
      <c r="KW222" s="32"/>
      <c r="KX222" s="32"/>
      <c r="KY222" s="32"/>
      <c r="KZ222" s="32"/>
      <c r="LA222" s="32"/>
      <c r="LB222" s="32"/>
      <c r="LC222" s="32"/>
      <c r="LD222" s="32"/>
      <c r="LE222" s="32"/>
      <c r="LF222" s="32"/>
      <c r="LG222" s="32"/>
      <c r="LH222" s="32"/>
      <c r="LI222" s="32"/>
      <c r="LJ222" s="32"/>
      <c r="LK222" s="32"/>
      <c r="LL222" s="32"/>
      <c r="LM222" s="32"/>
      <c r="LN222" s="32"/>
      <c r="LO222" s="32"/>
      <c r="LP222" s="32"/>
      <c r="LQ222" s="32"/>
      <c r="LR222" s="32"/>
      <c r="LS222" s="32"/>
      <c r="LT222" s="32"/>
      <c r="LU222" s="32"/>
      <c r="LV222" s="32"/>
      <c r="LW222" s="32"/>
      <c r="LX222" s="32"/>
      <c r="LY222" s="32"/>
      <c r="LZ222" s="32"/>
      <c r="MA222" s="32"/>
      <c r="MB222" s="32"/>
      <c r="MC222" s="32"/>
      <c r="MD222" s="32"/>
      <c r="ME222" s="32"/>
      <c r="MF222" s="32"/>
      <c r="MG222" s="32"/>
      <c r="MH222" s="32"/>
      <c r="MI222" s="32"/>
      <c r="MJ222" s="32"/>
      <c r="MK222" s="32"/>
      <c r="ML222" s="32"/>
      <c r="MM222" s="32"/>
      <c r="MN222" s="32"/>
      <c r="MO222" s="32"/>
      <c r="MP222" s="32"/>
      <c r="MQ222" s="32"/>
      <c r="MR222" s="32"/>
      <c r="MS222" s="32"/>
      <c r="MT222" s="32"/>
      <c r="MU222" s="32"/>
      <c r="MV222" s="32"/>
      <c r="MW222" s="32"/>
      <c r="MX222" s="32"/>
      <c r="MY222" s="32"/>
      <c r="MZ222" s="32"/>
      <c r="NA222" s="32"/>
      <c r="NB222" s="32"/>
      <c r="NC222" s="32"/>
      <c r="ND222" s="32"/>
      <c r="NE222" s="32"/>
      <c r="NF222" s="32"/>
      <c r="NG222" s="32"/>
      <c r="NH222" s="32"/>
      <c r="NI222" s="32"/>
      <c r="NJ222" s="32"/>
      <c r="NK222" s="32"/>
      <c r="NL222" s="32"/>
      <c r="NM222" s="32"/>
      <c r="NN222" s="32"/>
      <c r="NO222" s="32"/>
      <c r="NP222" s="32"/>
      <c r="NQ222" s="32"/>
      <c r="NR222" s="32"/>
      <c r="NS222" s="32"/>
      <c r="NT222" s="32"/>
      <c r="NU222" s="32"/>
      <c r="NV222" s="32"/>
      <c r="NW222" s="32"/>
      <c r="NX222" s="32"/>
      <c r="NY222" s="32"/>
      <c r="NZ222" s="32"/>
      <c r="OA222" s="32"/>
      <c r="OB222" s="32"/>
      <c r="OC222" s="32"/>
      <c r="OD222" s="32"/>
      <c r="OE222" s="32"/>
      <c r="OF222" s="32"/>
      <c r="OG222" s="32"/>
      <c r="OH222" s="32"/>
      <c r="OI222" s="32"/>
      <c r="OJ222" s="32"/>
      <c r="OK222" s="32"/>
      <c r="OL222" s="32"/>
      <c r="OM222" s="32"/>
      <c r="ON222" s="32"/>
      <c r="OO222" s="32"/>
      <c r="OP222" s="32"/>
      <c r="OQ222" s="32"/>
      <c r="OR222" s="32"/>
      <c r="OS222" s="32"/>
      <c r="OT222" s="32"/>
      <c r="OU222" s="32"/>
      <c r="OV222" s="32"/>
      <c r="OW222" s="32"/>
      <c r="OX222" s="32"/>
      <c r="OY222" s="32"/>
      <c r="OZ222" s="32"/>
      <c r="PA222" s="32"/>
      <c r="PB222" s="32"/>
      <c r="PC222" s="32"/>
      <c r="PD222" s="32"/>
      <c r="PE222" s="32"/>
      <c r="PF222" s="32"/>
      <c r="PG222" s="32"/>
      <c r="PH222" s="32"/>
      <c r="PI222" s="32"/>
      <c r="PJ222" s="32"/>
      <c r="PK222" s="32"/>
      <c r="PL222" s="32"/>
      <c r="PM222" s="32"/>
      <c r="PN222" s="32"/>
      <c r="PO222" s="32"/>
      <c r="PP222" s="32"/>
      <c r="PQ222" s="32"/>
      <c r="PR222" s="32"/>
      <c r="PS222" s="32"/>
      <c r="PT222" s="32"/>
      <c r="PU222" s="32"/>
      <c r="PV222" s="32"/>
      <c r="PW222" s="32"/>
      <c r="PX222" s="32"/>
      <c r="PY222" s="32"/>
      <c r="PZ222" s="32"/>
      <c r="QA222" s="32"/>
      <c r="QB222" s="32"/>
      <c r="QC222" s="32"/>
      <c r="QD222" s="32"/>
      <c r="QE222" s="32"/>
      <c r="QF222" s="32"/>
      <c r="QG222" s="32"/>
      <c r="QH222" s="32"/>
      <c r="QI222" s="32"/>
      <c r="QJ222" s="32"/>
      <c r="QK222" s="32"/>
      <c r="QL222" s="32"/>
      <c r="QM222" s="32"/>
      <c r="QN222" s="32"/>
      <c r="QO222" s="32"/>
      <c r="QP222" s="32"/>
      <c r="QQ222" s="32"/>
      <c r="QR222" s="32"/>
      <c r="QS222" s="32"/>
      <c r="QT222" s="32"/>
      <c r="QU222" s="32"/>
      <c r="QV222" s="32"/>
      <c r="QW222" s="32"/>
      <c r="QX222" s="32"/>
      <c r="QY222" s="32"/>
      <c r="QZ222" s="32"/>
      <c r="RA222" s="32"/>
      <c r="RB222" s="32"/>
      <c r="RC222" s="32"/>
      <c r="RD222" s="32"/>
      <c r="RE222" s="32"/>
      <c r="RF222" s="32"/>
      <c r="RG222" s="32"/>
      <c r="RH222" s="32"/>
      <c r="RI222" s="32"/>
      <c r="RJ222" s="32"/>
      <c r="RK222" s="32"/>
      <c r="RL222" s="32"/>
      <c r="RM222" s="32"/>
      <c r="RN222" s="32"/>
      <c r="RO222" s="32"/>
      <c r="RP222" s="32"/>
      <c r="RQ222" s="32"/>
      <c r="RR222" s="32"/>
      <c r="RS222" s="32"/>
      <c r="RT222" s="32"/>
      <c r="RU222" s="32"/>
      <c r="RV222" s="32"/>
      <c r="RW222" s="32"/>
      <c r="RX222" s="32"/>
      <c r="RY222" s="32"/>
      <c r="RZ222" s="32"/>
      <c r="SA222" s="32"/>
      <c r="SB222" s="32"/>
      <c r="SC222" s="32"/>
      <c r="SD222" s="32"/>
      <c r="SE222" s="32"/>
      <c r="SF222" s="32"/>
      <c r="SG222" s="32"/>
      <c r="SH222" s="32"/>
      <c r="SI222" s="32"/>
      <c r="SJ222" s="32"/>
      <c r="SK222" s="32"/>
      <c r="SL222" s="32"/>
      <c r="SM222" s="32"/>
      <c r="SN222" s="32"/>
      <c r="SO222" s="32"/>
      <c r="SP222" s="32"/>
      <c r="SQ222" s="32"/>
      <c r="SR222" s="32"/>
      <c r="SS222" s="32"/>
      <c r="ST222" s="32"/>
      <c r="SU222" s="32"/>
      <c r="SV222" s="32"/>
      <c r="SW222" s="32"/>
      <c r="SX222" s="32"/>
      <c r="SY222" s="32"/>
      <c r="SZ222" s="32"/>
      <c r="TA222" s="32"/>
      <c r="TB222" s="32"/>
      <c r="TC222" s="32"/>
      <c r="TD222" s="32"/>
      <c r="TE222" s="32"/>
      <c r="TF222" s="32"/>
      <c r="TG222" s="32"/>
      <c r="TH222" s="32"/>
      <c r="TI222" s="32"/>
      <c r="TJ222" s="32"/>
      <c r="TK222" s="32"/>
      <c r="TL222" s="32"/>
      <c r="TM222" s="32"/>
      <c r="TN222" s="32"/>
      <c r="TO222" s="32"/>
      <c r="TP222" s="32"/>
      <c r="TQ222" s="32"/>
      <c r="TR222" s="32"/>
      <c r="TS222" s="32"/>
      <c r="TT222" s="32"/>
      <c r="TU222" s="32"/>
      <c r="TV222" s="32"/>
      <c r="TW222" s="32"/>
      <c r="TX222" s="32"/>
      <c r="TY222" s="32"/>
      <c r="TZ222" s="32"/>
      <c r="UA222" s="32"/>
      <c r="UB222" s="32"/>
      <c r="UC222" s="32"/>
      <c r="UD222" s="32"/>
      <c r="UE222" s="32"/>
      <c r="UF222" s="32"/>
      <c r="UG222" s="32"/>
      <c r="UH222" s="32"/>
      <c r="UI222" s="32"/>
      <c r="UJ222" s="32"/>
      <c r="UK222" s="32"/>
      <c r="UL222" s="32"/>
      <c r="UM222" s="32"/>
      <c r="UN222" s="32"/>
      <c r="UO222" s="32"/>
      <c r="UP222" s="32"/>
      <c r="UQ222" s="32"/>
      <c r="UR222" s="32"/>
      <c r="US222" s="32"/>
      <c r="UT222" s="32"/>
      <c r="UU222" s="32"/>
      <c r="UV222" s="32"/>
      <c r="UW222" s="32"/>
      <c r="UX222" s="32"/>
      <c r="UY222" s="32"/>
      <c r="UZ222" s="32"/>
      <c r="VA222" s="32"/>
      <c r="VB222" s="32"/>
      <c r="VC222" s="32"/>
      <c r="VD222" s="32"/>
      <c r="VE222" s="32"/>
      <c r="VF222" s="32"/>
      <c r="VG222" s="32"/>
      <c r="VH222" s="32"/>
      <c r="VI222" s="32"/>
      <c r="VJ222" s="32"/>
      <c r="VK222" s="32"/>
      <c r="VL222" s="32"/>
      <c r="VM222" s="32"/>
      <c r="VN222" s="32"/>
      <c r="VO222" s="32"/>
      <c r="VP222" s="32"/>
      <c r="VQ222" s="32"/>
      <c r="VR222" s="32"/>
      <c r="VS222" s="32"/>
      <c r="VT222" s="32"/>
      <c r="VU222" s="32"/>
      <c r="VV222" s="32"/>
      <c r="VW222" s="32"/>
      <c r="VX222" s="32"/>
      <c r="VY222" s="32"/>
      <c r="VZ222" s="32"/>
      <c r="WA222" s="32"/>
      <c r="WB222" s="32"/>
      <c r="WC222" s="32"/>
      <c r="WD222" s="32"/>
      <c r="WE222" s="32"/>
      <c r="WF222" s="32"/>
      <c r="WG222" s="32"/>
      <c r="WH222" s="32"/>
      <c r="WI222" s="32"/>
      <c r="WJ222" s="32"/>
      <c r="WK222" s="32"/>
      <c r="WL222" s="32"/>
      <c r="WM222" s="32"/>
      <c r="WN222" s="32"/>
      <c r="WO222" s="32"/>
      <c r="WP222" s="32"/>
      <c r="WQ222" s="32"/>
      <c r="WR222" s="32"/>
      <c r="WS222" s="32"/>
      <c r="WT222" s="32"/>
      <c r="WU222" s="32"/>
      <c r="WV222" s="32"/>
      <c r="WW222" s="32"/>
      <c r="WX222" s="32"/>
      <c r="WY222" s="32"/>
      <c r="WZ222" s="32"/>
      <c r="XA222" s="32"/>
      <c r="XB222" s="32"/>
      <c r="XC222" s="32"/>
      <c r="XD222" s="32"/>
      <c r="XE222" s="32"/>
      <c r="XF222" s="32"/>
      <c r="XG222" s="32"/>
      <c r="XH222" s="32"/>
      <c r="XI222" s="32"/>
      <c r="XJ222" s="32"/>
      <c r="XK222" s="32"/>
      <c r="XL222" s="32"/>
      <c r="XM222" s="32"/>
      <c r="XN222" s="32"/>
      <c r="XO222" s="32"/>
      <c r="XP222" s="32"/>
      <c r="XQ222" s="32"/>
      <c r="XR222" s="32"/>
      <c r="XS222" s="32"/>
      <c r="XT222" s="32"/>
      <c r="XU222" s="32"/>
      <c r="XV222" s="32"/>
      <c r="XW222" s="32"/>
      <c r="XX222" s="32"/>
      <c r="XY222" s="32"/>
      <c r="XZ222" s="32"/>
      <c r="YA222" s="32"/>
      <c r="YB222" s="32"/>
      <c r="YC222" s="32"/>
      <c r="YD222" s="32"/>
      <c r="YE222" s="32"/>
      <c r="YF222" s="32"/>
      <c r="YG222" s="32"/>
      <c r="YH222" s="32"/>
      <c r="YI222" s="32"/>
      <c r="YJ222" s="32"/>
      <c r="YK222" s="32"/>
      <c r="YL222" s="32"/>
      <c r="YM222" s="32"/>
      <c r="YN222" s="32"/>
      <c r="YO222" s="32"/>
      <c r="YP222" s="32"/>
      <c r="YQ222" s="32"/>
      <c r="YR222" s="32"/>
      <c r="YS222" s="32"/>
      <c r="YT222" s="32"/>
      <c r="YU222" s="32"/>
      <c r="YV222" s="32"/>
      <c r="YW222" s="32"/>
      <c r="YX222" s="32"/>
      <c r="YY222" s="32"/>
      <c r="YZ222" s="32"/>
      <c r="ZA222" s="32"/>
      <c r="ZB222" s="32"/>
      <c r="ZC222" s="32"/>
      <c r="ZD222" s="32"/>
      <c r="ZE222" s="32"/>
      <c r="ZF222" s="32"/>
      <c r="ZG222" s="32"/>
      <c r="ZH222" s="32"/>
      <c r="ZI222" s="32"/>
      <c r="ZJ222" s="32"/>
      <c r="ZK222" s="32"/>
      <c r="ZL222" s="32"/>
      <c r="ZM222" s="32"/>
      <c r="ZN222" s="32"/>
      <c r="ZO222" s="32"/>
      <c r="ZP222" s="32"/>
      <c r="ZQ222" s="32"/>
      <c r="ZR222" s="32"/>
      <c r="ZS222" s="32"/>
      <c r="ZT222" s="32"/>
      <c r="ZU222" s="32"/>
      <c r="ZV222" s="32"/>
      <c r="ZW222" s="32"/>
      <c r="ZX222" s="32"/>
      <c r="ZY222" s="32"/>
      <c r="ZZ222" s="32"/>
      <c r="AAA222" s="32"/>
      <c r="AAB222" s="32"/>
      <c r="AAC222" s="32"/>
      <c r="AAD222" s="32"/>
      <c r="AAE222" s="32"/>
      <c r="AAF222" s="32"/>
      <c r="AAG222" s="32"/>
      <c r="AAH222" s="32"/>
      <c r="AAI222" s="32"/>
      <c r="AAJ222" s="32"/>
      <c r="AAK222" s="32"/>
      <c r="AAL222" s="32"/>
      <c r="AAM222" s="32"/>
      <c r="AAN222" s="32"/>
      <c r="AAO222" s="32"/>
      <c r="AAP222" s="32"/>
      <c r="AAQ222" s="32"/>
      <c r="AAR222" s="32"/>
      <c r="AAS222" s="32"/>
      <c r="AAT222" s="32"/>
      <c r="AAU222" s="32"/>
      <c r="AAV222" s="32"/>
      <c r="AAW222" s="32"/>
      <c r="AAX222" s="32"/>
      <c r="AAY222" s="32"/>
      <c r="AAZ222" s="32"/>
      <c r="ABA222" s="32"/>
      <c r="ABB222" s="32"/>
      <c r="ABC222" s="32"/>
      <c r="ABD222" s="32"/>
      <c r="ABE222" s="32"/>
    </row>
    <row r="223" spans="1:733" s="3" customFormat="1" ht="18.75" x14ac:dyDescent="0.25">
      <c r="C223" s="5"/>
    </row>
    <row r="224" spans="1:733" s="3" customFormat="1" ht="18.75" x14ac:dyDescent="0.25">
      <c r="C224" s="5"/>
    </row>
    <row r="225" spans="1:17" s="3" customFormat="1" ht="21" x14ac:dyDescent="0.35">
      <c r="A225" s="44" t="s">
        <v>158</v>
      </c>
      <c r="N225" s="44" t="s">
        <v>200</v>
      </c>
      <c r="Q225" s="44"/>
    </row>
    <row r="226" spans="1:17" s="3" customFormat="1" ht="21.75" customHeight="1" x14ac:dyDescent="0.25"/>
    <row r="227" spans="1:17" s="3" customFormat="1" x14ac:dyDescent="0.25">
      <c r="A227" s="3" t="s">
        <v>201</v>
      </c>
    </row>
    <row r="228" spans="1:17" s="3" customFormat="1" x14ac:dyDescent="0.25">
      <c r="A228" s="3" t="s">
        <v>202</v>
      </c>
    </row>
    <row r="229" spans="1:17" s="3" customFormat="1" x14ac:dyDescent="0.25">
      <c r="A229" s="138">
        <v>43157</v>
      </c>
      <c r="B229" s="138"/>
    </row>
    <row r="230" spans="1:17" s="3" customFormat="1" x14ac:dyDescent="0.25"/>
    <row r="231" spans="1:17" s="3" customFormat="1" x14ac:dyDescent="0.25"/>
    <row r="232" spans="1:17" s="3" customFormat="1" x14ac:dyDescent="0.25"/>
    <row r="233" spans="1:17" s="3" customFormat="1" x14ac:dyDescent="0.25"/>
    <row r="234" spans="1:17" s="3" customFormat="1" x14ac:dyDescent="0.25"/>
    <row r="235" spans="1:17" s="3" customFormat="1" x14ac:dyDescent="0.25"/>
    <row r="236" spans="1:17" s="3" customFormat="1" x14ac:dyDescent="0.25"/>
    <row r="237" spans="1:17" s="3" customFormat="1" x14ac:dyDescent="0.25"/>
    <row r="238" spans="1:17" s="3" customFormat="1" x14ac:dyDescent="0.25"/>
    <row r="239" spans="1:17" s="3" customFormat="1" x14ac:dyDescent="0.25"/>
    <row r="240" spans="1:17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pans="1:1" s="3" customFormat="1" x14ac:dyDescent="0.25"/>
    <row r="722" spans="1:1" s="3" customFormat="1" x14ac:dyDescent="0.25"/>
    <row r="723" spans="1:1" s="3" customFormat="1" x14ac:dyDescent="0.25"/>
    <row r="724" spans="1:1" s="3" customFormat="1" x14ac:dyDescent="0.25"/>
    <row r="725" spans="1:1" s="3" customFormat="1" x14ac:dyDescent="0.25"/>
    <row r="726" spans="1:1" s="3" customFormat="1" x14ac:dyDescent="0.25"/>
    <row r="727" spans="1:1" s="3" customFormat="1" x14ac:dyDescent="0.25"/>
    <row r="728" spans="1:1" s="3" customFormat="1" x14ac:dyDescent="0.25"/>
    <row r="729" spans="1:1" s="3" customFormat="1" x14ac:dyDescent="0.25"/>
    <row r="730" spans="1:1" s="3" customFormat="1" x14ac:dyDescent="0.25"/>
    <row r="731" spans="1:1" s="3" customFormat="1" x14ac:dyDescent="0.25"/>
    <row r="732" spans="1:1" s="3" customFormat="1" x14ac:dyDescent="0.25"/>
    <row r="733" spans="1:1" s="3" customFormat="1" x14ac:dyDescent="0.25"/>
    <row r="734" spans="1:1" s="3" customFormat="1" x14ac:dyDescent="0.25"/>
    <row r="735" spans="1:1" x14ac:dyDescent="0.25">
      <c r="A735" s="3"/>
    </row>
  </sheetData>
  <mergeCells count="56">
    <mergeCell ref="A229:B229"/>
    <mergeCell ref="A126:B126"/>
    <mergeCell ref="A167:B167"/>
    <mergeCell ref="B52:H52"/>
    <mergeCell ref="A54:B54"/>
    <mergeCell ref="B55:H55"/>
    <mergeCell ref="B59:H59"/>
    <mergeCell ref="A91:B91"/>
    <mergeCell ref="B68:H68"/>
    <mergeCell ref="B74:H74"/>
    <mergeCell ref="B86:H86"/>
    <mergeCell ref="B92:H92"/>
    <mergeCell ref="B97:H97"/>
    <mergeCell ref="A96:B96"/>
    <mergeCell ref="A109:B109"/>
    <mergeCell ref="A118:B118"/>
    <mergeCell ref="Q5:R5"/>
    <mergeCell ref="Q6:Q7"/>
    <mergeCell ref="R6:R7"/>
    <mergeCell ref="J5:O5"/>
    <mergeCell ref="A5:A7"/>
    <mergeCell ref="B5:B7"/>
    <mergeCell ref="C5:C7"/>
    <mergeCell ref="D5:H5"/>
    <mergeCell ref="G6:H6"/>
    <mergeCell ref="D6:D7"/>
    <mergeCell ref="E6:E7"/>
    <mergeCell ref="F6:F7"/>
    <mergeCell ref="I5:I7"/>
    <mergeCell ref="J6:L6"/>
    <mergeCell ref="M6:N6"/>
    <mergeCell ref="P5:P7"/>
    <mergeCell ref="A51:B51"/>
    <mergeCell ref="A39:B39"/>
    <mergeCell ref="A85:B85"/>
    <mergeCell ref="A58:B58"/>
    <mergeCell ref="A42:B42"/>
    <mergeCell ref="A73:B73"/>
    <mergeCell ref="B71:H71"/>
    <mergeCell ref="A70:B70"/>
    <mergeCell ref="S7:T7"/>
    <mergeCell ref="A190:B190"/>
    <mergeCell ref="A208:B208"/>
    <mergeCell ref="A217:B217"/>
    <mergeCell ref="A222:B222"/>
    <mergeCell ref="A157:B157"/>
    <mergeCell ref="A184:B184"/>
    <mergeCell ref="A9:B9"/>
    <mergeCell ref="B21:H21"/>
    <mergeCell ref="B32:H32"/>
    <mergeCell ref="B40:H40"/>
    <mergeCell ref="B43:H43"/>
    <mergeCell ref="A28:B28"/>
    <mergeCell ref="A20:B20"/>
    <mergeCell ref="A31:B31"/>
    <mergeCell ref="A67:B67"/>
  </mergeCells>
  <pageMargins left="0.39370078740157483" right="0" top="0" bottom="0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Бадьин Василий Николаевич</dc:creator>
  <cp:lastModifiedBy>Бадьин Василий Николаевич</cp:lastModifiedBy>
  <cp:lastPrinted>2018-02-26T08:10:18Z</cp:lastPrinted>
  <dcterms:created xsi:type="dcterms:W3CDTF">2015-08-03T06:21:57Z</dcterms:created>
  <dcterms:modified xsi:type="dcterms:W3CDTF">2018-02-26T08:10:20Z</dcterms:modified>
</cp:coreProperties>
</file>