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2\1 квартал\"/>
    </mc:Choice>
  </mc:AlternateContent>
  <bookViews>
    <workbookView xWindow="30" yWindow="2445" windowWidth="28590" windowHeight="12675" tabRatio="571"/>
  </bookViews>
  <sheets>
    <sheet name="2022" sheetId="7" r:id="rId1"/>
    <sheet name="Лист1" sheetId="5" state="hidden" r:id="rId2"/>
  </sheets>
  <definedNames>
    <definedName name="_xlnm._FilterDatabase" localSheetId="0" hidden="1">'2022'!$A$5:$K$135</definedName>
    <definedName name="Z_003E4062_727A_49E3_8F69_00B40362D17B_.wvu.FilterData" localSheetId="0" hidden="1">'2022'!#REF!</definedName>
    <definedName name="Z_02237567_B02C_4E07_84DB_28EBE5E0DABF_.wvu.FilterData" localSheetId="0" hidden="1">'2022'!#REF!</definedName>
    <definedName name="Z_0365CF1F_BE0B_406C_9180_2AF0DB89B984_.wvu.FilterData" localSheetId="0" hidden="1">'2022'!#REF!</definedName>
    <definedName name="Z_072EBBCB_1F4E_4BEB_99CE_0FDC3EC6F485_.wvu.FilterData" localSheetId="0" hidden="1">'2022'!#REF!</definedName>
    <definedName name="Z_07EE15CB_5ADC_42C4_8593_DA7167E3F26A_.wvu.FilterData" localSheetId="0" hidden="1">'2022'!#REF!</definedName>
    <definedName name="Z_0A14EF66_A86E_443C_8D81_D493319C5806_.wvu.FilterData" localSheetId="0" hidden="1">'2022'!#REF!</definedName>
    <definedName name="Z_0A5D560E_8069_4FA5_830A_6B2D1BBDCD99_.wvu.FilterData" localSheetId="0" hidden="1">'2022'!#REF!</definedName>
    <definedName name="Z_0D043EAD_C56E_48F4_BCBE_B9760DEF0D8A_.wvu.FilterData" localSheetId="0" hidden="1">'2022'!#REF!</definedName>
    <definedName name="Z_15EBB221_BF23_4434_8459_022931B9B520_.wvu.FilterData" localSheetId="0" hidden="1">'2022'!#REF!</definedName>
    <definedName name="Z_1618A6A0_9967_405C_AD7A_2474493A95AB_.wvu.FilterData" localSheetId="0" hidden="1">'2022'!#REF!</definedName>
    <definedName name="Z_168AEEC6_09C4_4315_8F09_DAA8E74C2104_.wvu.FilterData" localSheetId="0" hidden="1">'2022'!#REF!</definedName>
    <definedName name="Z_17031E25_CDF6_42E9_A476_74EBDD50A48D_.wvu.FilterData" localSheetId="0" hidden="1">'2022'!#REF!</definedName>
    <definedName name="Z_1886DFB9_A334_432F_9493_BFBE7BE7AD76_.wvu.FilterData" localSheetId="0" hidden="1">'2022'!#REF!</definedName>
    <definedName name="Z_1D9132C9_DB65_4840_8160_F2242CE8D565_.wvu.FilterData" localSheetId="0" hidden="1">'2022'!#REF!</definedName>
    <definedName name="Z_1F3CEC6E_198F_4E01_9CEC_E8F62DEC3DB4_.wvu.FilterData" localSheetId="0" hidden="1">'2022'!#REF!</definedName>
    <definedName name="Z_209827B5_F48E_432C_80A7_56620EEA71DC_.wvu.FilterData" localSheetId="0" hidden="1">'2022'!#REF!</definedName>
    <definedName name="Z_21223D53_60BF_4261_BFBE_88F3D96CB2FE_.wvu.FilterData" localSheetId="0" hidden="1">'2022'!#REF!</definedName>
    <definedName name="Z_21AB8E84_6B79_4AD7_870A_19A68CBE7DF1_.wvu.FilterData" localSheetId="0" hidden="1">'2022'!#REF!</definedName>
    <definedName name="Z_24C84DE2_3E1B_4231_8AD6_E324A8D7A90C_.wvu.FilterData" localSheetId="0" hidden="1">'2022'!#REF!</definedName>
    <definedName name="Z_25909894_1606_4DAE_BF8D_154413FD30B3_.wvu.FilterData" localSheetId="0" hidden="1">'2022'!#REF!</definedName>
    <definedName name="Z_2626437A_7467_4B0C_9ABB_7A089FCD74BC_.wvu.FilterData" localSheetId="0" hidden="1">'2022'!#REF!</definedName>
    <definedName name="Z_265A03B1_C274_4FEE_B1D9_7BF80C9C4CB2_.wvu.FilterData" localSheetId="0" hidden="1">'2022'!#REF!</definedName>
    <definedName name="Z_268B9295_6435_4B79_B322_2417DEA32864_.wvu.FilterData" localSheetId="0" hidden="1">'2022'!#REF!</definedName>
    <definedName name="Z_2863E169_DB38_4C30_940E_ABE0CD599216_.wvu.FilterData" localSheetId="0" hidden="1">'2022'!#REF!</definedName>
    <definedName name="Z_2D063029_8004_40E6_AE66_DFFE11138758_.wvu.FilterData" localSheetId="0" hidden="1">'2022'!#REF!</definedName>
    <definedName name="Z_336871D2_2D18_4C63_90B5_8D864DD976C9_.wvu.FilterData" localSheetId="0" hidden="1">'2022'!#REF!</definedName>
    <definedName name="Z_3379F7B2_EAAD_4B6B_8364_924C6DE12445_.wvu.FilterData" localSheetId="0" hidden="1">'2022'!#REF!</definedName>
    <definedName name="Z_3733903B_E88D_4649_855F_D4BC30506331_.wvu.FilterData" localSheetId="0" hidden="1">'2022'!#REF!</definedName>
    <definedName name="Z_3733903B_E88D_4649_855F_D4BC30506331_.wvu.PrintArea" localSheetId="0" hidden="1">'2022'!#REF!</definedName>
    <definedName name="Z_3733903B_E88D_4649_855F_D4BC30506331_.wvu.PrintTitles" localSheetId="0" hidden="1">'2022'!#REF!</definedName>
    <definedName name="Z_37966430_6F55_43FA_AC4C_36ECDA3D1A53_.wvu.FilterData" localSheetId="0" hidden="1">'2022'!#REF!</definedName>
    <definedName name="Z_37F3C547_10A0_4DCE_A87C_2EADDE4856EB_.wvu.FilterData" localSheetId="0" hidden="1">'2022'!#REF!</definedName>
    <definedName name="Z_3903432C_DC3C_4E13_A359_8CB665ED1793_.wvu.FilterData" localSheetId="0" hidden="1">'2022'!#REF!</definedName>
    <definedName name="Z_3C32663D_D8E9_44C2_872D_D7FA75203B60_.wvu.FilterData" localSheetId="0" hidden="1">'2022'!#REF!</definedName>
    <definedName name="Z_3E3D6275_65EB_47C6_B4E3_99A50CB3F08A_.wvu.FilterData" localSheetId="0" hidden="1">'2022'!#REF!</definedName>
    <definedName name="Z_40C297D2_6EC5_413A_AA6C_73291AF60E42_.wvu.FilterData" localSheetId="0" hidden="1">'2022'!#REF!</definedName>
    <definedName name="Z_40FA3DAE_B889_49ED_B7CD_EBC1AE283E7C_.wvu.FilterData" localSheetId="0" hidden="1">'2022'!#REF!</definedName>
    <definedName name="Z_43A10633_A942_4576_9ECB_34CDD6057EA1_.wvu.FilterData" localSheetId="0" hidden="1">'2022'!#REF!</definedName>
    <definedName name="Z_43A10633_A942_4576_9ECB_34CDD6057EA1_.wvu.PrintArea" localSheetId="0" hidden="1">'2022'!#REF!</definedName>
    <definedName name="Z_43A10633_A942_4576_9ECB_34CDD6057EA1_.wvu.PrintTitles" localSheetId="0" hidden="1">'2022'!#REF!</definedName>
    <definedName name="Z_4523A113_6693_44B9_8D05_78CEAD8D323C_.wvu.FilterData" localSheetId="0" hidden="1">'2022'!#REF!</definedName>
    <definedName name="Z_4523A113_6693_44B9_8D05_78CEAD8D323C_.wvu.PrintArea" localSheetId="0" hidden="1">'2022'!#REF!</definedName>
    <definedName name="Z_4523A113_6693_44B9_8D05_78CEAD8D323C_.wvu.PrintTitles" localSheetId="0" hidden="1">'2022'!#REF!</definedName>
    <definedName name="Z_46DD21F7_3A99_4729_AAA2_BA560A636071_.wvu.FilterData" localSheetId="0" hidden="1">'2022'!#REF!</definedName>
    <definedName name="Z_47075FA5_0F94_49B0_A7E9_36E5BE37C438_.wvu.FilterData" localSheetId="0" hidden="1">'2022'!#REF!</definedName>
    <definedName name="Z_47F72E4E_A6DD_4744_9A2D_2D998122686A_.wvu.FilterData" localSheetId="0" hidden="1">'2022'!#REF!</definedName>
    <definedName name="Z_4965CB76_0584_40F8_AD8E_869C57D3E075_.wvu.FilterData" localSheetId="0" hidden="1">'2022'!#REF!</definedName>
    <definedName name="Z_4B75B5D0_4E5F_4FE5_9814_CC9D6AF3B79F_.wvu.FilterData" localSheetId="0" hidden="1">'2022'!#REF!</definedName>
    <definedName name="Z_4BE21459_62C2_40D2_8E8C_AABC98E53530_.wvu.FilterData" localSheetId="0" hidden="1">'2022'!#REF!</definedName>
    <definedName name="Z_4F964F55_DF74_4084_97AC_D20BBD155AF2_.wvu.FilterData" localSheetId="0" hidden="1">'2022'!#REF!</definedName>
    <definedName name="Z_4FEA2BB3_7F8F_4736_9337_1B8EA8D1B7DB_.wvu.FilterData" localSheetId="0" hidden="1">'2022'!#REF!</definedName>
    <definedName name="Z_5349CE5B_8B2F_46B0_B3D0_6D6215C71AFF_.wvu.FilterData" localSheetId="0" hidden="1">'2022'!#REF!</definedName>
    <definedName name="Z_534C3D91_B8E0_4954_A894_FE2F14EF2B5C_.wvu.FilterData" localSheetId="0" hidden="1">'2022'!#REF!</definedName>
    <definedName name="Z_54B6251C_512E_47AF_AD69_70E1C347A499_.wvu.FilterData" localSheetId="0" hidden="1">'2022'!#REF!</definedName>
    <definedName name="Z_569F5B1E_536A_4B10_BF98_8274426C99D9_.wvu.FilterData" localSheetId="0" hidden="1">'2022'!#REF!</definedName>
    <definedName name="Z_5ABBE1A1_9B8D_402C_A4F2_913FF4B1928B_.wvu.FilterData" localSheetId="0" hidden="1">'2022'!#REF!</definedName>
    <definedName name="Z_5C08AC09_9644_46CA_8746_0DB4AC27B2CC_.wvu.FilterData" localSheetId="0" hidden="1">'2022'!#REF!</definedName>
    <definedName name="Z_5C99C546_CF2B_4368_89DC_A5F8AD7E00C9_.wvu.FilterData" localSheetId="0" hidden="1">'2022'!#REF!</definedName>
    <definedName name="Z_5E9B8B62_BC37_48E8_B56F_A3B16E3BDA15_.wvu.FilterData" localSheetId="0" hidden="1">'2022'!#REF!</definedName>
    <definedName name="Z_62FE7041_2B6B_4161_BAD0_34425017CDA3_.wvu.FilterData" localSheetId="0" hidden="1">'2022'!#REF!</definedName>
    <definedName name="Z_63055A50_9964_45B8_A936_2F5C1B4F6868_.wvu.FilterData" localSheetId="0" hidden="1">'2022'!#REF!</definedName>
    <definedName name="Z_6458E0DE_99FE_4C42_9FEE_33ADFE3848DD_.wvu.FilterData" localSheetId="0" hidden="1">'2022'!#REF!</definedName>
    <definedName name="Z_64CFB00A_3D19_4445_94BB_818651FBDF31_.wvu.FilterData" localSheetId="0" hidden="1">'2022'!#REF!</definedName>
    <definedName name="Z_69F9AC0A_7F82_4305_9523_EACE6F8AE45C_.wvu.FilterData" localSheetId="0" hidden="1">'2022'!#REF!</definedName>
    <definedName name="Z_6C6FD668_3541_46EE_B4F9_93CD3DDCD549_.wvu.FilterData" localSheetId="0" hidden="1">'2022'!#REF!</definedName>
    <definedName name="Z_6D86850A_F4CF_4733_9200_A10CBEF4D94D_.wvu.FilterData" localSheetId="0" hidden="1">'2022'!#REF!</definedName>
    <definedName name="Z_708A0BCE_3D07_433F_9374_AB47913DB004_.wvu.FilterData" localSheetId="0" hidden="1">'2022'!#REF!</definedName>
    <definedName name="Z_73EACC8A_B618_40CF_8A9A_418CA246BAFA_.wvu.FilterData" localSheetId="0" hidden="1">'2022'!#REF!</definedName>
    <definedName name="Z_7B9C7B53_6356_42F0_ACAA_1DB0C4E2AEFD_.wvu.FilterData" localSheetId="0" hidden="1">'2022'!#REF!</definedName>
    <definedName name="Z_7C059602_FFE1_4C6C_A126_E7E701A2EA59_.wvu.FilterData" localSheetId="0" hidden="1">'2022'!#REF!</definedName>
    <definedName name="Z_7E4AB637_D6C6_41CC_B9CD_B20D34BE9072_.wvu.FilterData" localSheetId="0" hidden="1">'2022'!#REF!</definedName>
    <definedName name="Z_8298A91D_1DD4_4CC6_A78D_E044BBF33A6F_.wvu.FilterData" localSheetId="0" hidden="1">'2022'!#REF!</definedName>
    <definedName name="Z_87D4F52C_A88C_4E7E_94E5_71D1522EB807_.wvu.FilterData" localSheetId="0" hidden="1">'2022'!#REF!</definedName>
    <definedName name="Z_89E9A9F0_9B13_4E35_A9BC_A9EB9365B296_.wvu.FilterData" localSheetId="0" hidden="1">'2022'!#REF!</definedName>
    <definedName name="Z_8DFF01DB_0446_4C32_8442_42E271B30EB9_.wvu.FilterData" localSheetId="0" hidden="1">'2022'!#REF!</definedName>
    <definedName name="Z_91F6151F_3775_4AE5_B86F_A8643CC88D52_.wvu.FilterData" localSheetId="0" hidden="1">'2022'!#REF!</definedName>
    <definedName name="Z_9202BF4F_8143_4D9D_8516_BA48F087A0BD_.wvu.FilterData" localSheetId="0" hidden="1">'2022'!#REF!</definedName>
    <definedName name="Z_9202BF4F_8143_4D9D_8516_BA48F087A0BD_.wvu.PrintArea" localSheetId="0" hidden="1">'2022'!#REF!</definedName>
    <definedName name="Z_92F1095A_EB5C_4D5E_98A0_04EB0C81ECD3_.wvu.FilterData" localSheetId="0" hidden="1">'2022'!#REF!</definedName>
    <definedName name="Z_9513A88C_56C6_46BC_9AED_89EF56ED013E_.wvu.FilterData" localSheetId="0" hidden="1">'2022'!#REF!</definedName>
    <definedName name="Z_95E307BC_54EA_4D7A_B977_DD5126D0E275_.wvu.FilterData" localSheetId="0" hidden="1">'2022'!#REF!</definedName>
    <definedName name="Z_95F81AF6_E6DF_40F0_85A4_CC7A429EBD2E_.wvu.FilterData" localSheetId="0" hidden="1">'2022'!#REF!</definedName>
    <definedName name="Z_981D6E1F_ADB4_4796_AC8F_8D2504B65809_.wvu.FilterData" localSheetId="0" hidden="1">'2022'!#REF!</definedName>
    <definedName name="Z_981D6E1F_ADB4_4796_AC8F_8D2504B65809_.wvu.PrintArea" localSheetId="0" hidden="1">'2022'!#REF!</definedName>
    <definedName name="Z_981D6E1F_ADB4_4796_AC8F_8D2504B65809_.wvu.PrintTitles" localSheetId="0" hidden="1">'2022'!#REF!</definedName>
    <definedName name="Z_9DD4C920_BC4F_4AFE_8287_7090AC56D661_.wvu.FilterData" localSheetId="0" hidden="1">'2022'!#REF!</definedName>
    <definedName name="Z_A08D9631_98B9_41F4_BEF4_9E4BD8086B4E_.wvu.FilterData" localSheetId="0" hidden="1">'2022'!#REF!</definedName>
    <definedName name="Z_A3CC0391_BCA0_4E10_A669_90C82622227E_.wvu.FilterData" localSheetId="0" hidden="1">'2022'!#REF!</definedName>
    <definedName name="Z_A67C921B_79BA_4FA3_8376_529FB44B0844_.wvu.FilterData" localSheetId="0" hidden="1">'2022'!#REF!</definedName>
    <definedName name="Z_B07B939B_5ACD_4083_942B_0A162208849E_.wvu.FilterData" localSheetId="0" hidden="1">'2022'!#REF!</definedName>
    <definedName name="Z_B2CE3535_321D_41CF_BDE8_5F1A353116E9_.wvu.FilterData" localSheetId="0" hidden="1">'2022'!#REF!</definedName>
    <definedName name="Z_B48B739F_B499_4FD2_B43D_81944CB2F655_.wvu.FilterData" localSheetId="0" hidden="1">'2022'!#REF!</definedName>
    <definedName name="Z_B6C63AB2_C513_46E4_B076_798C86DE0B40_.wvu.FilterData" localSheetId="0" hidden="1">'2022'!#REF!</definedName>
    <definedName name="Z_C03348F5_1D25_4698_944C_18814B55A88D_.wvu.FilterData" localSheetId="0" hidden="1">'2022'!#REF!</definedName>
    <definedName name="Z_C0F04B81_D2B1_4FAA_9DE4_6E7ED334A83E_.wvu.FilterData" localSheetId="0" hidden="1">'2022'!#REF!</definedName>
    <definedName name="Z_C3825FAC_AA8C_451A_9561_246745F5375C_.wvu.FilterData" localSheetId="0" hidden="1">'2022'!#REF!</definedName>
    <definedName name="Z_C4B09693_4831_42FE_83C2_C6000A20AD80_.wvu.FilterData" localSheetId="0" hidden="1">'2022'!#REF!</definedName>
    <definedName name="Z_C87F968E_715B_4068_8C48_4B37CFFC6FDD_.wvu.FilterData" localSheetId="0" hidden="1">'2022'!#REF!</definedName>
    <definedName name="Z_C9230F73_8FB3_4667_B326_822C11E6F935_.wvu.FilterData" localSheetId="0" hidden="1">'2022'!#REF!</definedName>
    <definedName name="Z_CD3055E0_25FE_4AF1_8219_119E53DB9B56_.wvu.FilterData" localSheetId="0" hidden="1">'2022'!#REF!</definedName>
    <definedName name="Z_CDD385A2_D97B_4FBA_BC15_976353C69106_.wvu.FilterData" localSheetId="0" hidden="1">'2022'!#REF!</definedName>
    <definedName name="Z_D2E6D8DA_429C_485D_BB5F_C135124DA947_.wvu.FilterData" localSheetId="0" hidden="1">'2022'!#REF!</definedName>
    <definedName name="Z_D4446B26_3896_48A1_96CE_952A66054456_.wvu.FilterData" localSheetId="0" hidden="1">'2022'!#REF!</definedName>
    <definedName name="Z_D6F9E47B_4F66_4EFD_BAED_5ED53E1AF99F_.wvu.FilterData" localSheetId="0" hidden="1">'2022'!#REF!</definedName>
    <definedName name="Z_D9441AE7_8CF4_4700_8D48_60145E312CDD_.wvu.FilterData" localSheetId="0" hidden="1">'2022'!#REF!</definedName>
    <definedName name="Z_DA1121F8_6D66_4F02_9C71_1EAA90035234_.wvu.FilterData" localSheetId="0" hidden="1">'2022'!#REF!</definedName>
    <definedName name="Z_DA6FD294_96A9_4848_843A_003970555CFC_.wvu.FilterData" localSheetId="0" hidden="1">'2022'!#REF!</definedName>
    <definedName name="Z_DC93C182_476A_408F_9676_765DA90A5603_.wvu.FilterData" localSheetId="0" hidden="1">'2022'!#REF!</definedName>
    <definedName name="Z_E27D4144_C895_46DA_BFF5_3A1550871379_.wvu.FilterData" localSheetId="0" hidden="1">'2022'!#REF!</definedName>
    <definedName name="Z_E46B9A66_F20C_43F3_BB21_7B9B16EC6806_.wvu.FilterData" localSheetId="0" hidden="1">'2022'!#REF!</definedName>
    <definedName name="Z_E6BA038D_201B_4306_BA58_A2E0648C14DE_.wvu.FilterData" localSheetId="0" hidden="1">'2022'!#REF!</definedName>
    <definedName name="Z_F14BFB55_E0F0_449D_BF6D_48B2A642AB49_.wvu.FilterData" localSheetId="0" hidden="1">'2022'!#REF!</definedName>
    <definedName name="Z_F627EBE8_5B87_41D5_B449_AFB7FE63478A_.wvu.FilterData" localSheetId="0" hidden="1">'2022'!#REF!</definedName>
    <definedName name="Z_F66F4B22_ACFF_46C4_86A5_1DA7A61CDCE5_.wvu.FilterData" localSheetId="0" hidden="1">'2022'!#REF!</definedName>
    <definedName name="Z_FBDDBA75_327F_4C71_9D00_962AE58835A3_.wvu.FilterData" localSheetId="0" hidden="1">'2022'!#REF!</definedName>
    <definedName name="Z_FD74ED8F_A6E4_476C_A5F9_7AB857259BBA_.wvu.FilterData" localSheetId="0" hidden="1">'2022'!#REF!</definedName>
    <definedName name="_xlnm.Print_Area" localSheetId="0">'2022'!$A$1:$K$152</definedName>
  </definedNames>
  <calcPr calcId="162913"/>
  <customWorkbookViews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</customWorkbookViews>
</workbook>
</file>

<file path=xl/calcChain.xml><?xml version="1.0" encoding="utf-8"?>
<calcChain xmlns="http://schemas.openxmlformats.org/spreadsheetml/2006/main">
  <c r="I143" i="7" l="1"/>
  <c r="I144" i="7"/>
  <c r="I145" i="7"/>
  <c r="I146" i="7"/>
  <c r="I147" i="7"/>
  <c r="I148" i="7"/>
  <c r="I149" i="7"/>
  <c r="I140" i="7" l="1"/>
  <c r="I141" i="7"/>
  <c r="I142" i="7"/>
  <c r="I136" i="7"/>
  <c r="I137" i="7"/>
  <c r="I138" i="7"/>
  <c r="I139" i="7"/>
  <c r="I129" i="7" l="1"/>
  <c r="I126" i="7"/>
  <c r="I127" i="7"/>
  <c r="I128" i="7"/>
  <c r="I130" i="7"/>
  <c r="I131" i="7"/>
  <c r="I132" i="7"/>
  <c r="I133" i="7"/>
  <c r="I134" i="7"/>
  <c r="I135" i="7"/>
  <c r="I85" i="7" l="1"/>
  <c r="I125" i="7" l="1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1" i="7"/>
  <c r="I90" i="7"/>
  <c r="I89" i="7"/>
  <c r="I88" i="7"/>
  <c r="I87" i="7"/>
  <c r="I86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</calcChain>
</file>

<file path=xl/sharedStrings.xml><?xml version="1.0" encoding="utf-8"?>
<sst xmlns="http://schemas.openxmlformats.org/spreadsheetml/2006/main" count="1023" uniqueCount="533">
  <si>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</si>
  <si>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</si>
  <si>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</si>
  <si>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</si>
  <si>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</si>
  <si>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время</t>
  </si>
  <si>
    <t>простоя</t>
  </si>
  <si>
    <t>Филиал</t>
  </si>
  <si>
    <t>откл.</t>
  </si>
  <si>
    <t>Наименование отключенных потребителей</t>
  </si>
  <si>
    <t>Дата</t>
  </si>
  <si>
    <t>Повреждения в сетях смежной электросетевой компании</t>
  </si>
  <si>
    <t>Повреждения в сети потребителя</t>
  </si>
  <si>
    <t>Внеплановый вывод в ремонт оборудования</t>
  </si>
  <si>
    <t>УАПВ</t>
  </si>
  <si>
    <t>НАПВ</t>
  </si>
  <si>
    <t>Нет АПВ</t>
  </si>
  <si>
    <t>УАВР</t>
  </si>
  <si>
    <t>НАВР</t>
  </si>
  <si>
    <t>Нет АВР</t>
  </si>
  <si>
    <t>Повреждение оборудования в результате воздействия посторонних лиц, организаций, животных, птиц</t>
  </si>
  <si>
    <t>УРВ</t>
  </si>
  <si>
    <t>Филиал "Энергосеть 
г. Осинники" 
ООО "КЭнК"</t>
  </si>
  <si>
    <t>1 ТП</t>
  </si>
  <si>
    <t>Филиал "Энергосеть 
г. Таштагол" 
ООО "КЭнК"</t>
  </si>
  <si>
    <t>Филиал "Энергосеть 
г. Прокопьевск" ООО "КЭнК"</t>
  </si>
  <si>
    <t>3 ТП</t>
  </si>
  <si>
    <t>Филиал "Энергосеть 
пгт. Яя" 
ООО "КЭнК"</t>
  </si>
  <si>
    <t>11 ТП</t>
  </si>
  <si>
    <t>Филиал "Энергосеть 
г. Киселевск" 
ООО "КЭнК"</t>
  </si>
  <si>
    <t>2 ТП</t>
  </si>
  <si>
    <t>6 ТП</t>
  </si>
  <si>
    <t>Филиал "Энергосеть 
г. Белово" 
ООО "КЭнК"</t>
  </si>
  <si>
    <t>Филиал "Энергосеть Тисульского района"
ООО "КЭнК"</t>
  </si>
  <si>
    <t>9 ТП</t>
  </si>
  <si>
    <t>8 ТП</t>
  </si>
  <si>
    <t>Филиал "Энергосеть 
г. Топки" 
ООО "КЭнК"</t>
  </si>
  <si>
    <t>7 ТП</t>
  </si>
  <si>
    <t>4 ТП</t>
  </si>
  <si>
    <t>Филиал "Энергосеть 
г. Калтан" 
ООО "КЭнК"</t>
  </si>
  <si>
    <t>Филиал "Энергосеть 
г. Гурьевск" 
ООО "КЭнК"</t>
  </si>
  <si>
    <t>18 ТП</t>
  </si>
  <si>
    <t>ПС-35/6 кВ "Спасская"
("КЭнК")</t>
  </si>
  <si>
    <t>5 ТП</t>
  </si>
  <si>
    <t>ПС-110/35/6 кВ "Таштагольская"
("ЕвразЭнергоТранс")</t>
  </si>
  <si>
    <t>Филиал "Энергосеть 
г. Юрга" 
ООО "КЭнК"</t>
  </si>
  <si>
    <t>20 ТП</t>
  </si>
  <si>
    <t>Филиал "Энергосеть 
г. Мыски" 
ООО "КЭнК"</t>
  </si>
  <si>
    <t>17 ТП</t>
  </si>
  <si>
    <t>Филиал "Энергосеть Крапивинского района" 
ООО "КЭнК"</t>
  </si>
  <si>
    <t>ПС-110/10 кВ "Пионерная"
("КЭнК")</t>
  </si>
  <si>
    <t>ПС-35/10 кВ "ППШ"
("КЭнК")</t>
  </si>
  <si>
    <t>Филиал "Энергосеть 
г. Тайга" 
ООО "КЭнК"</t>
  </si>
  <si>
    <t>2</t>
  </si>
  <si>
    <t>Противоаварийные мероприятия</t>
  </si>
  <si>
    <t>Ремонт оборудования</t>
  </si>
  <si>
    <t>Ремонт КЛ</t>
  </si>
  <si>
    <t>Осмотр ВЛ</t>
  </si>
  <si>
    <t>Ремонт ВЛ</t>
  </si>
  <si>
    <t>Осмотр оборудования</t>
  </si>
  <si>
    <t>Форма №2</t>
  </si>
  <si>
    <t>1</t>
  </si>
  <si>
    <t>3</t>
  </si>
  <si>
    <t>4</t>
  </si>
  <si>
    <t>10</t>
  </si>
  <si>
    <t>11</t>
  </si>
  <si>
    <t>Филиал "Энергосеть 
г. Анжеро-Судженска" 
ООО "КЭнК"</t>
  </si>
  <si>
    <t>ПС-35/6 кВ "Анжерская"
(ООО "РООС")
РП-5
("КЭнК")</t>
  </si>
  <si>
    <t>Филиал "Энергосеть пгт. Промышленная" ООО "КЭнК"</t>
  </si>
  <si>
    <t>ПС-35/6 кВ "Коура"
("КЭнК")</t>
  </si>
  <si>
    <t>ВЛ-35-Л-9 "Спасск" (35 кВ)</t>
  </si>
  <si>
    <t>ПС-110/10 кВ №320 "Чугунаш"
("РЖД")</t>
  </si>
  <si>
    <t>Филиал "Энергосеть пгт. Тяжинский"
ООО "КЭнК"</t>
  </si>
  <si>
    <t>12 ТП</t>
  </si>
  <si>
    <t>ф.10-3-Чугунаш (10 кВ)</t>
  </si>
  <si>
    <t>ПС-110/10 кВ "Коммунальная"
("Россети Сибирь")</t>
  </si>
  <si>
    <t>Филиал "Энергосеть 
г. Новокузнецка" 
ООО "КЭнК"</t>
  </si>
  <si>
    <t>ПС-110/35/10 кВ "Гурьевская"
("Россети Сибирь")</t>
  </si>
  <si>
    <t>ПС-110/10 кВ "Тутальская"
("РЖД")</t>
  </si>
  <si>
    <t>ф.10-6-П (10 кВ)
("Россети Сибирь")</t>
  </si>
  <si>
    <t>ПС-35/6 кВ "Шахта №12"
("Россети Сибирь")</t>
  </si>
  <si>
    <t>ПС-110/6 кВ "Мундыбашская"
("Россети Сибирь")
РП-9 "Октябрьский"
("КЭнК")</t>
  </si>
  <si>
    <t>ф.6-3-РП-9 (6 кВ)
от ПСС-5</t>
  </si>
  <si>
    <t>ПС-110/6 кВ "Опорная-19"
("Евразэнерготранс")</t>
  </si>
  <si>
    <t>ПС-35/6 кВ "Абашевская 3/4"
("Россети Сибирь")</t>
  </si>
  <si>
    <t>ф.6-29-А (6 кВ)
("Россети Сибирь")</t>
  </si>
  <si>
    <t>29 ТП</t>
  </si>
  <si>
    <t>Филиал "Энергосеть 
г. Мариинск" 
ООО "КЭнК"</t>
  </si>
  <si>
    <t>ПС-110/27,5/10 кВ "Мариинская тяговая"
("РЖД")
ЦРП-10 кВ
("КЭнК")</t>
  </si>
  <si>
    <t>ПС-35/10 кВ "Сосновская"
("Россети Сибирь")</t>
  </si>
  <si>
    <t>ф.10-2-Т (10 кВ)
("Россети Сибирь")</t>
  </si>
  <si>
    <t>ПС-35/6 кВ "Судженская"
("Россети Сибирь")</t>
  </si>
  <si>
    <t>ф.6-11-ДГ (6 кВ)</t>
  </si>
  <si>
    <t>ПС-110/10 кВ "Западная"
("КЭнК")
РП-11
("КЭнК")</t>
  </si>
  <si>
    <t>ПС-110/10 кВ "Западная"
("КЭнК")
РП-12
("КЭнК")</t>
  </si>
  <si>
    <t>ПС-110/35/6 кВ "Шерегеш-1"
("ЕвразЭнергоТранс")</t>
  </si>
  <si>
    <t>ПС-110/35/10 кВ "Чебулинская"
("Россети Сибирь")</t>
  </si>
  <si>
    <t>ВЛ-35-Л-9 (35 кВ)
от реклоузера №2 35 кВ "Чулеш"</t>
  </si>
  <si>
    <t>ВЛ-35-Л-9 (35 кВ)
от реклоузера №1 35 кВ "Коура"</t>
  </si>
  <si>
    <t>ПС-110/35/6 кВ "Осинниковская"
("Россети Сибирь")</t>
  </si>
  <si>
    <t>ПС-110/10 кВ №319 "Калары"
("РЖД")</t>
  </si>
  <si>
    <t>ПС-35/6 кВ "Сибирская"
("Россети Сибирь")</t>
  </si>
  <si>
    <t>ф.512 (6 кВ)</t>
  </si>
  <si>
    <t>ПС-110/35/6 кВ "Мысковская"
("Россети Сибирь")
РП-5
("КЭнК")</t>
  </si>
  <si>
    <t>ПС-110/35/6 кВ "Тырганская"
("Россети Сибирь")</t>
  </si>
  <si>
    <t>ф.6-15-С (6 кВ)</t>
  </si>
  <si>
    <t>Котельная ТЭР №5, 66</t>
  </si>
  <si>
    <t>24 ТП</t>
  </si>
  <si>
    <t>ПС-110/35/10 кВ "Тяжинская"
("Россети Сибирь")
ф.10-26-К (10 кВ)
("КЭнК")</t>
  </si>
  <si>
    <t>ф.10-7-А (10 кВ)
от ЯКНО-61</t>
  </si>
  <si>
    <t>ПС-35/10 кВ "Крапивинская"
("Россети Сибирь")
ф.10-16-КР (10 кВ)
("КЭнК")</t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</si>
  <si>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января по март 2022г., включительно). </t>
  </si>
  <si>
    <t>ПС-35/6 кВ №3 "Южная"
(ООО "Горэлектросеть")</t>
  </si>
  <si>
    <t>ф.15-Трамвайный (6 кВ)
(ООО "Горэлектросеть")</t>
  </si>
  <si>
    <t>558 ч/сект, АТС, 3 юр/лица (ООО "СДЭ-Асфальт"- реклама, вышка связи, магазин)</t>
  </si>
  <si>
    <t>В-35-Л (35 кВ)
отпайка на ПС-35/6 кВ "Селезень"</t>
  </si>
  <si>
    <t>ПС-35/6 кВ "Туманная"
("КЭнК")</t>
  </si>
  <si>
    <t>ф.6-11-ФС (6 кВ)</t>
  </si>
  <si>
    <t>ф.10-6-Базанча (10 кВ)
от ПСС-1</t>
  </si>
  <si>
    <t>Гор. больница (есть резерв), станция переливания крови (резерв), 5 юр/лиц</t>
  </si>
  <si>
    <t>ПС-35/6 кВ "Анжерская"
(ООО "РООС")
РП-5
("КЭнК")
ф.52 (6 кВ)
("КЭнК")</t>
  </si>
  <si>
    <t>ТП-247</t>
  </si>
  <si>
    <t>КНС, 7 гаражей, 11 ч/сект, 1 юр/лицо</t>
  </si>
  <si>
    <t xml:space="preserve">ф.6-1-Т (6 кВ)
от МВ в ТП-892 </t>
  </si>
  <si>
    <t>6 мкд - 143 кв., 500 ч/сект, котельная ТЭР №79; ЦТП №3, дет/сад №61, 22 юр/лица, 8 гаражей</t>
  </si>
  <si>
    <t>ПС-35/6 кВ №6
(ООО ХК «СДС - Энерго»)</t>
  </si>
  <si>
    <t>ф.6-24-Т (6 кВ)</t>
  </si>
  <si>
    <t>1 юр.лицо (ТЦ "Чайка"); 4 гаража</t>
  </si>
  <si>
    <t>ф.6-28-К (6 кВ)
(ввод на 1 с.ш. ТП-795)</t>
  </si>
  <si>
    <t>ПС-35/6 кВ "Казская"
("ЕвразЭнергоТранс")
ф-6-21-Т-2 (6 кВ)
("КЭнК")</t>
  </si>
  <si>
    <t>СТП-224</t>
  </si>
  <si>
    <t>1 частного сектора</t>
  </si>
  <si>
    <t>ТП-357</t>
  </si>
  <si>
    <t>Администрация Крапивинского муниципального округа, дет/сад №1, 16 юр/лиц, 1 мкд - 18 кв., 1 ч/сектор.</t>
  </si>
  <si>
    <t>ПС-110/35/6 кВ "Шушталепская"
("Россети Сибирь")
ф.6-12-З (6 кВ)
("Россети Сибирь")</t>
  </si>
  <si>
    <t>ТП-193</t>
  </si>
  <si>
    <t>пос. Фёдоровка. СНТ "Рябинка".
53 дачных дома (1 постоян. прож.).</t>
  </si>
  <si>
    <t>ф.10-1-С (10 кВ)
("Россети Сибирь")</t>
  </si>
  <si>
    <t>1 юр/лицо</t>
  </si>
  <si>
    <t>ПС-110/35/10 кВ "Гурьевская"
("Россети Сибирь")
РП-10 кВ
("КЭнК")</t>
  </si>
  <si>
    <t>ф.10-13-А (10 кВ)
от ЯКНО-2</t>
  </si>
  <si>
    <t>138 ч/сектора, Нефтеперерабатывающий завод, 2 скважины, школа (мастерские), Школа №4, амбулатория, администрация (гараж), ДК, Нефтебаза, 18 юр/лиц</t>
  </si>
  <si>
    <t>ф.10-13-А (10 кВ)</t>
  </si>
  <si>
    <t>657 ч/сект, 22 юр/лиц, школа, ДК, нефтебаза, скважина, 2 АЗС</t>
  </si>
  <si>
    <t>ПС-35/10 кВ "Кондома-Тяговая"
("РЖД")
ф.10-6 (10 кВ)
("РЖД")</t>
  </si>
  <si>
    <t>ТП-72</t>
  </si>
  <si>
    <t>27 ч/сектора</t>
  </si>
  <si>
    <t>ПС-110/35/10 кВ "Краснокаменская"
("ОЭСК")
ЦРП-4
("КЭнК")</t>
  </si>
  <si>
    <t>ф.10-6-4Ц (10 кВ)
от ВВ-10 кВ в ТП-240</t>
  </si>
  <si>
    <t>7 юр/лиц, 470 ч/сект</t>
  </si>
  <si>
    <t>ф.10-8-ПБ-2 (10 кВ)</t>
  </si>
  <si>
    <t>ЗАО "ЗЗЖБИ", Спецмонтажстрой, Зеленогорское ГПАТП КО, ГСХ.</t>
  </si>
  <si>
    <t>ПС-110/35/6 кВ "Кондомская"
("Россети Сибирь")
РП-12
("КЭнК")
РП-11
("КЭнК")
ф.6-8-"Дюкарево" (6 кВ)</t>
  </si>
  <si>
    <t>МТП-109</t>
  </si>
  <si>
    <t>ф.10-12-Э (10 кВ)</t>
  </si>
  <si>
    <t>Отключенных потребителей не было.
Котельная №6 ("ТЭР") (резерв)</t>
  </si>
  <si>
    <t>2 юр/лица, ОЦ "Звенящие Сосны", СНТ Вардовая (34 садовых коттеджа, гаражи), СНТ Прогресс, СНТ Алюминщик-4, СНТ Березка, СНТ Учул, СНТ Солнечное (ИТОГО: 266 садовых участка)</t>
  </si>
  <si>
    <t>ПС-35/6 кВ "Строительная"
("Россети Сибирь")</t>
  </si>
  <si>
    <t>ф.6-6-Г (6 кВ)
(Ввод 1 с.ш. РП-2)</t>
  </si>
  <si>
    <t>43 ТП</t>
  </si>
  <si>
    <t>п. Ключевой.
11 МКД (577кв), 1527 дома ч/с,1 ДДИ, 8 ВНС,                                                         1 станция очистки подземных вод,1 котельная,1 КНС, 1 ОСК,53 ю/л (1СНТ , 1 опорный пункт полиции,1 мед.склады,  1 СЮТ,5 объектов сотовой связи, 5 гар.обществ,2 почта,20 магазинов, 2 АЗС, 2 автомойки, 1 шиномонтаж,1 весовая, 1 КРО Обновление, 1 пилорама, 1 птицеферма,1 теплица, 1 ферма,1 р-з Кийзасский, 1 ООО СибМайнинг)</t>
  </si>
  <si>
    <t>ф.6-15-Г (6 кВ)
(Ввод 2 с.ш. РП-2)</t>
  </si>
  <si>
    <t>33 ТП</t>
  </si>
  <si>
    <t>п. Ключевой.
41 МКД (1847 кв), 1 ПОС-2 8-8, 2 шк., 2 д/сад, 1 ПСК №2 8-8, 1станция очистки подземных вод ,1 ОСК, 1 ввод котельной, 48 ю/л(2 БС сотовой связи,1 ДК,28 магазинов,Мечеть,Церковь,1 комбинат школьного питания,Аптека,почта, антена РТА,3 парикмахерские, библиотека , спортзал,шиномонтаж, кафе,гараж, чермет,гостиница, АТС резерв)</t>
  </si>
  <si>
    <t>ПС-35/6 кВ "Строительная"
("Россети Сибирь")
РП-2
("КЭнК")
РП-4
("КЭнК")</t>
  </si>
  <si>
    <t>ф.6-10-К (6 кВ)
(Ввод 2 с.ш. РП-4)</t>
  </si>
  <si>
    <t xml:space="preserve">г. Мыски
3 МКД (242кв), 485 дома ч/с,1 ДДИ, 8 ВНС,Станция очистки подземных вод,9 ю/л (1 мед.склады,1 СНТ(49 сад/ домов), 2 ООО ЭК СибМайнинг, 1 гар. Общество, 1 почта,3 магазина,1 объект связи)    </t>
  </si>
  <si>
    <t>ПС-35/6 кВ "Городская"
("Ю-К ГРЭС")
РПГ-6 кВ
("КЭнК")</t>
  </si>
  <si>
    <t>ф.6-Г-2 (6 кВ)
(Ввод 2 с.ш. РПГ-6 кВ)</t>
  </si>
  <si>
    <t>г. Калтан.
45 ком/домов-2252 кв, 920 домов ч/сектора, 108 гаражей физ/л, 1 хоз/блок физ/л, 4 дет/сада, прачечная д/садс, профилакторий, ЕДДС, ГОУ СПО «КаМТ», общежитие ГОУ СПО «КаМТ», КНС, ДДТ, мастерские ДДТ, ПКНС (резерв), тубдиспансер, городская больница, скорая помощь, гараж 03, бак лаборатория, психиатрическая больница, ПАО «Ростелеком», врезка водовода №3 (водоканал), светофоры, Церковь, 4 кафе, 39 магазинов, 5 станций сот/связи, казначейство, База филиала. ООО «КЭнК» Энергосеть г.Калтана).</t>
  </si>
  <si>
    <t>ПС-110/10 кВ "Мехзаводская"
("Россети Сибирь")
РП-1
("КЭнК")
ф.10-16-РП (10 кВ)
("КЭнК")</t>
  </si>
  <si>
    <t>ТП-89</t>
  </si>
  <si>
    <t>1 юр/лицо (м-н цветочки), 144 ч/сект</t>
  </si>
  <si>
    <t>ПС-110/35/6 кВ "Таштагольская"
("ЕвразЭнергоТранс")
ф.6-511-"Кочура"
("КЭнК")</t>
  </si>
  <si>
    <t>МТП-14</t>
  </si>
  <si>
    <t>ПС-35/6 кВ "Комсомольская"
("КЭнК")
ф.6-2-Х
("КЭнК")</t>
  </si>
  <si>
    <t>ТП-ТС 217</t>
  </si>
  <si>
    <t>пос. Комсомольск
1 юр/лицо (Дробильная)</t>
  </si>
  <si>
    <t>ф.6-511-"Кочура"</t>
  </si>
  <si>
    <t>ф.6-12-Ц (6 кВ)
от ПСС-ОС 17</t>
  </si>
  <si>
    <t>29 юр/лиц; Котельная п. Кульчаны; 1 к/сектор, 1341 ч/сект</t>
  </si>
  <si>
    <t>6 котельных, 4 водонапорных башни, школа, д/сад, 47 юр/лиц, общежитие (10 комнат),  1 мкд - 22 кв., 833 ч/сект</t>
  </si>
  <si>
    <t>ПС-220/110/6 кВ 
"ТЭЦ КМК"
("МЭФ")
ЦРП-1 (ввод 2 с.ш. 6 кВ)
(</t>
  </si>
  <si>
    <t>ф.6-39 (6 кВ)
(ООО "Горэлектросеть")</t>
  </si>
  <si>
    <t>1 ТП (КЭнК)
1 ТП (ГЭС)</t>
  </si>
  <si>
    <t xml:space="preserve">
ТП-7 (ГЭС) Пр.Коммунаров 2 производственная база КЭнК
ТП-192 (КЭнК)  6 юр.лиц,уличное освещение</t>
  </si>
  <si>
    <t>ф.10-11-ТП-64 (10 кВ)</t>
  </si>
  <si>
    <t>ф.1-4 (6 кВ)
(ввод 1 секции РП-34)</t>
  </si>
  <si>
    <t xml:space="preserve">Кузбасская молочная компания  КМК (консервация производства), 16 МКД - 663 кв. </t>
  </si>
  <si>
    <t>Отключенных потребителей нет</t>
  </si>
  <si>
    <t>ПС-35/6 кВ №3 "Южная"
(ООО "Горэлектросеть")
ф.15-Трамвайный (6 кВ)
(ООО "Горэлектросеть")</t>
  </si>
  <si>
    <t>ТП-25 (ООО "Горэлектросеть")</t>
  </si>
  <si>
    <t>1 ТП
("ГЭС")</t>
  </si>
  <si>
    <t>236 ч/сект, магазин</t>
  </si>
  <si>
    <t>ПС-110/35/6 кВ "Северная"
("Россети Сибирь")
РП-НВ 2
("КЭнК")</t>
  </si>
  <si>
    <t>ф.43 (6 кВ)
от ЯКНО-2</t>
  </si>
  <si>
    <t>10 ТП (КЭнК)
8 ТП (потреб.)</t>
  </si>
  <si>
    <t xml:space="preserve"> 25 юр.лиц</t>
  </si>
  <si>
    <t>ПС-35/10 кВ "Парковая"
("КЭнК")</t>
  </si>
  <si>
    <t>ф.10-9-П (10 кВ)
(Ввод 2 с.ш .РП-11)</t>
  </si>
  <si>
    <t>69 мкд - 6086 кв., 87 ч/сектора, 2 школы, худ. школа , 4 д/сада, АТС, 93 юр/лиц</t>
  </si>
  <si>
    <t>ПС-6/10 кВ "Повышающая"
("КЭнК")</t>
  </si>
  <si>
    <t>ф.10-11-44 (10 кВ)</t>
  </si>
  <si>
    <t>5 юр/лиц, 65 ч/сектор, 27 гаражей.</t>
  </si>
  <si>
    <t>ПС-110/35/10 кВ "Кузнецкая"
("Россети Сибирь")
РП-1
(ООО "Горэлектросеть")</t>
  </si>
  <si>
    <t>ф.9-300 (10 кВ)
(ООО "Горэлектросеть")</t>
  </si>
  <si>
    <t>2 ТП
("КЭнК")
3 ТП
("ГЭС")</t>
  </si>
  <si>
    <t>4 мкд - 165 кв., 571 ч/сект.</t>
  </si>
  <si>
    <t>ПС-110/35/10 кВ "Кузнецкая"
("Россети Сибирь")
ЦРП-4
(ООО "Горэлектросеть")</t>
  </si>
  <si>
    <t>ф.25-454-1 (10 кВ)
(ООО "Горэлектросеть")</t>
  </si>
  <si>
    <t>3 ТП
("КЭнК")
2 ТП
("ГЭС")</t>
  </si>
  <si>
    <t>ТП-542(ГЭС) 185 домов ч/с,
ТП-543(ГЭС) 143 дома ч/с
Всего: 328 домов ч/с
ТП-555(КЭнК) 3 садовых участка
МТП-КПС Строитель-3 (362 земельных участка, 20 постоянно проживающих) 
МТП КПС Строитель-1 60 оформлено(10 пост.проживающих)</t>
  </si>
  <si>
    <t>ПС-110/35/10 кВ "Тяжинская"
("Россети Сибирь")
ф.10-18-СХ
("Россети Сибирь")</t>
  </si>
  <si>
    <t>ТП-36</t>
  </si>
  <si>
    <t>ПС-35/6 кВ "Рудник"
("Россети Сибирь")
ф.6-4-Г (6 кВ)
("Россети Сибирь")</t>
  </si>
  <si>
    <t>ТП-530</t>
  </si>
  <si>
    <t>г. Салаир
56 ч/сектора.</t>
  </si>
  <si>
    <t xml:space="preserve">
ПС-110/35/6 кВ "Юргинская"
("Россети Сибирь")
</t>
  </si>
  <si>
    <t xml:space="preserve">ф.6-15-4 (6 кВ)
</t>
  </si>
  <si>
    <t>Школа-интернат №13, больница, школа №5, техникум, котельная №5, 6 мкд (1 5-эт., 2 2-эт., 3 3-эт.) - 117 кв, 21 юр/лиц, 392 ч/сектора,</t>
  </si>
  <si>
    <t>ПС-110/35/6 кВ "Юргинская"
("Россети Сибирь")
РП-5
("КЭнК")</t>
  </si>
  <si>
    <t>ф.6-14-ТП-6 (6 кВ)</t>
  </si>
  <si>
    <t>3 5-эт., 4 3-эт.дома (136 квартир), 44 юр/лица (39 объектов), 6 ч/сектор, 474 гаража;  колледж</t>
  </si>
  <si>
    <t>ПС-35/6 кВ "Строительная"
("Россети Сибирь")
РП-2
("КЭнК")</t>
  </si>
  <si>
    <t>ф.6-10-К (6 кВ)
от Р-23
(Ввод 2 с.ш. РП-4)</t>
  </si>
  <si>
    <t>ВНС, 12 ч/сект, 1 ю/лиц</t>
  </si>
  <si>
    <t>ПС-110/10 кВ "Ильинская-Городская-2"
("Россети Сибирь")
РП-26
(ООО "Горэлектросеть")</t>
  </si>
  <si>
    <t>ф.3-838-1 (10 кВ)
(ООО "Горэлектросеть")</t>
  </si>
  <si>
    <t>2 мкд - 564 кв, 10 юр/лицо, поликлиника</t>
  </si>
  <si>
    <t>ф.6-23-Г (6 кВ)</t>
  </si>
  <si>
    <t>2 котельные, 3 дет/сада, СЮТ, школа, 45 юр/лиц, АТС, скорая помощь, 277 ч/сект., 2072 комм/кв.</t>
  </si>
  <si>
    <t>ПС-110/35/6 кВ "Северная"
("Россети Сибирь")
РП-НВ 2
("КЭнК")
ф.6-4-ТП-35
("КЭнК")</t>
  </si>
  <si>
    <t>ТП-35</t>
  </si>
  <si>
    <t>КНС, 15 юр/лиц</t>
  </si>
  <si>
    <t>ф.10-11-О (10 кВ)
(Ввод 2 с.ш. РП-10)</t>
  </si>
  <si>
    <t>ф.6-514-О (6 кВ)
от Р-11</t>
  </si>
  <si>
    <t>п. Усть-Мрасс, п. Тутуяс:
25 домов ч/с, 2 ю/л (база отдыха, сад. общество 56 дач/уч)</t>
  </si>
  <si>
    <t>ПС-35/6 кВ №19
(ООО ХК «СДС - Энерго»)</t>
  </si>
  <si>
    <t>ф.7 (6 кВ)</t>
  </si>
  <si>
    <t>462 ч/сектора; котельная ГТХ №63; школа № 63; 11 юр.лиц (базовая станция Теле 2; базовая станция МТС; 7 скважин; нежилое здание для сдачи в аренду; магазин); 2 гаража</t>
  </si>
  <si>
    <t>ПС-110/6 кВ "Мундыбашская"
("Россети Сибирь")
РП-9 "Октябрьский"
("КЭнК")
ф.6-3-РП-9 (6 кВ)
("КЭнК")</t>
  </si>
  <si>
    <t>ТП-432</t>
  </si>
  <si>
    <t>ПС-110/35/6 кВ "Шерегеш-1"
("ЕвразЭнергоТранс")
ЦРП-2
("КЭнК")
ф.6-5-"Зелёная" (6 кВ)
("КЭнК")</t>
  </si>
  <si>
    <t>КТП-117</t>
  </si>
  <si>
    <t>ПС-110/35/6 кВ "Куреинская"
("ЗАО Электросеть")</t>
  </si>
  <si>
    <t>131 ч/сект, 7 юр/лиц: (пансионат "Таежный" (не работает), разрез "Кийзакский", Б/О Камешки, Б/О Кандратьева, спутниковый терминал, Валеологический центр, сельский клуб).</t>
  </si>
  <si>
    <t>ф.6-8-К (6 кВ)</t>
  </si>
  <si>
    <t>Котельная №6 ("ТЭР") (резерв)</t>
  </si>
  <si>
    <t>ПС-35/6 кВ "Сибирская"
("Россети Сибирь")
РП-2
("КЭнК")
ф.23 (6 кВ)
("КЭнК")</t>
  </si>
  <si>
    <t>МТП-66</t>
  </si>
  <si>
    <t>35 ч/сектора, 1 юр/лицо, 2 гаража</t>
  </si>
  <si>
    <t>ПС-35/6 кВ "Сибирская"
("Россети Сибирь")
РП-2
("КЭнК")</t>
  </si>
  <si>
    <t>ф.23 (6 кВ)</t>
  </si>
  <si>
    <t>212 ч/сектора, 6 мкд - 175 кв., дет. пол-ка, школа №36, МЧС, 39 юр/лиц, инспекиця по делам несовершеннолетних, 20 гаражей</t>
  </si>
  <si>
    <t>ПС-110/35/6 кВ "Кондомская"
("Россети Сибирь")
РП-12
("КЭнК")
ф.6-16 "Ш" (6 кВ)
("КЭнК")</t>
  </si>
  <si>
    <t>КТП-68</t>
  </si>
  <si>
    <t>61 ч/сект</t>
  </si>
  <si>
    <t>ф.10-5-1Т (10 кВ)
от ЛР № 218</t>
  </si>
  <si>
    <t>Скважина, стадион, 6 юр.лиц (3 магазина, аптека, киоск, парикмахерская), 2 ком.д 2-х эт (32 ком.кв), 4 ком.д. 5-ти эт (249 ком.кв), (Всего 6 МКД 281 квартира), 13 гаражей</t>
  </si>
  <si>
    <t>ПС-110/6,6/6 кВ "Малиновская"
(Шахта "Алардинская")
ЦРП-5
("КЭнК")
ф.6-3-Ж (6 кВ)</t>
  </si>
  <si>
    <t>МТП-124</t>
  </si>
  <si>
    <t>п. Малиновка.
101 дом ч/сектора.</t>
  </si>
  <si>
    <t>п. Тутальский.
113 домов ч/сект., Тутальская С(К)ОШИ VIII вида (Резерв)</t>
  </si>
  <si>
    <t>ВЛ-35-Л-9 (35 кВ)
от реклоузера №3 35 кВ "Талон-Майск"</t>
  </si>
  <si>
    <t>187 ч/сектора, 2 юр/лица, 4 гаража</t>
  </si>
  <si>
    <t>ПС-110/10 кВ "Пионерная"
("КЭнК")
ф.10-11-ВП-1 (10 кВ)
("КЭнК")</t>
  </si>
  <si>
    <t>ТП-460</t>
  </si>
  <si>
    <t>Уличное освещение, 42 ч/сектор, 2 гараж/хозпостройка.</t>
  </si>
  <si>
    <t>ТПС-110/10 кВ "Тяговая-Судженская"
("РЖД")</t>
  </si>
  <si>
    <t>ф.3-10 (10 кВ)
("АгроСиб")</t>
  </si>
  <si>
    <t>ст. Судженская.
61 ч/сектора, скважина</t>
  </si>
  <si>
    <t>161 ч/сектора, 3 юр/лица</t>
  </si>
  <si>
    <t>ф.10-12-ТП-171 (10 кВ)</t>
  </si>
  <si>
    <t>20 мкд - 1949 кв., 17 юр/лиц, 8 гаражей, дет/сад №42</t>
  </si>
  <si>
    <t>ПС-35/6 кВ №10
(ООО ХК «СДС - Энерго»)
ф.6 (6 кВ)
("КЭнК")</t>
  </si>
  <si>
    <t>ТП-614</t>
  </si>
  <si>
    <t>2 юр/лица (ООО "Склад-39", магазин)</t>
  </si>
  <si>
    <t>ф.6-3-СГ (6 кВ)
от ЛР-С2</t>
  </si>
  <si>
    <t>114 ч/сект., 4 юр.лица</t>
  </si>
  <si>
    <t>ПС-35/6 кВ "Ключевая"
("КЭнК")</t>
  </si>
  <si>
    <t>ф.6-11 "Водозабор-2" (6 кВ)</t>
  </si>
  <si>
    <t>ф.6-8-Х (6 кВ)
от ПСС-МС-37</t>
  </si>
  <si>
    <t>5 юр/лиц, 721 ч/сект</t>
  </si>
  <si>
    <t>ПС-35/6 кВ №1 "Центральная"
(ООО "Горэлектросеть")
РП-8
(ООО "Горэлектросеть")
РП-22
(ООО "Горэлектросеть")</t>
  </si>
  <si>
    <t>ф.19-286 (6 кВ)
(ООО "Горэлектросеть")</t>
  </si>
  <si>
    <t>3 ТП
("ГЭС")
6 ТП
("КЭнК")</t>
  </si>
  <si>
    <t>ТП ("ГЭС") сети "КЭнК" 0,4 кВ - 189 ч/сект.
ТП ("КЭнК") - гаражи.</t>
  </si>
  <si>
    <t>ТПС-110/10 кВ "Промышленная тяговая" 
("РЖД")
ф.10-4-П (10 кВ)
("КЭнК")</t>
  </si>
  <si>
    <t>ТП-ПР 51</t>
  </si>
  <si>
    <t>5 ч/сект., д/сад, налоговая, гараж, 1 мкд.</t>
  </si>
  <si>
    <t>ф.6-202 "ЦРП-2" (6 кВ)
(Ввод 1 с.ш. ЦРП-2)</t>
  </si>
  <si>
    <t>1 ЦРП</t>
  </si>
  <si>
    <t>ПС-110/10 кВ "Урожайная"
("КЭнК")</t>
  </si>
  <si>
    <t>ф.10-18-М (10 кВ)
("КДВ")</t>
  </si>
  <si>
    <t>1 юр. лицо (КДВ-Агро)</t>
  </si>
  <si>
    <t>ДОЛ Голубь (имеется собст ДГУ), ОЦ Жемчужинка (имеется собст ДГУ), вышка сотовой связи, СНТ Полянка (77 садовых участков), 2 садовых участка (от потребит. ТП)</t>
  </si>
  <si>
    <t>ТПС-110/35/10 кВ "Ижморская"
("РЖД")</t>
  </si>
  <si>
    <t>ф.3-10 (10 кВ)</t>
  </si>
  <si>
    <t>п.г.т Ижморский
Котельная, 2 скважина, школа №2, МЧС, 8 юр/лиц, 512 ч/сектора.</t>
  </si>
  <si>
    <t>ф.4-10 (10 кВ)</t>
  </si>
  <si>
    <t>п.г.т Ижморский
Котельная, Админ. Ижморского гор. поселения, ДЮШС, 2 скважины, 24 юр/лица, 468 ч/сектора, 1 3-эт. мкд - 33 кв., 2 вышки связи</t>
  </si>
  <si>
    <t>ПС-35/6 кВ "Физкультурник"
("Россети Сибирь")</t>
  </si>
  <si>
    <t>ф.6-19-ФГ (6 кВ)</t>
  </si>
  <si>
    <t>Дет/сад, ДК, котельная № 7, 8, кожно-венерич. диспансер, 12 юр/лиц, 173 ч/сект, насосная, 8 мкд - 108 кв, 11 гаражей</t>
  </si>
  <si>
    <t>ПС-35/10 кВ "Моторная"
("Россети Сибирь")</t>
  </si>
  <si>
    <t>ф.10-4-ЖД (10 кВ)
от ТП-31 до ТП-59</t>
  </si>
  <si>
    <t>16 юр/лиц, 1 мкд - 8 кв., 84 ч/сект.</t>
  </si>
  <si>
    <t>ф.10-15-С (10 кВ)
("Россети Сибирь")</t>
  </si>
  <si>
    <t>1 юр/лицо (Станция связи)</t>
  </si>
  <si>
    <t>ПС-35/6 кВ №1 "Центральная"
(ООО "Горэлектросеть")
РП-4
(ООО "Горэлектросеть")</t>
  </si>
  <si>
    <t>ф.12-62 (6 кВ)
(ООО "Горэлектросеть")</t>
  </si>
  <si>
    <t>15 мкд - 824 кв., 4 юр/лица</t>
  </si>
  <si>
    <t>ПС-35/6 кВ "ЦПП Тайга"
("РЖД")
ф.602 (6 кВ)
("КЭнК")</t>
  </si>
  <si>
    <t>ТП-27</t>
  </si>
  <si>
    <t>"Тайгинский психоневрологический интернат"</t>
  </si>
  <si>
    <t>ПС-110/35/6 кВ "Мысковская"
("Россети Сибирь")</t>
  </si>
  <si>
    <t>ф.6-21r (6 кВ)
(ввод с.ш. РП-8)</t>
  </si>
  <si>
    <t>1 РП</t>
  </si>
  <si>
    <t>1 ю/л (ООО АльянсСтрой (Здание АБК))</t>
  </si>
  <si>
    <t>ПС-35/6 кВ "Антоновский рудник"
("Кузнецкие ферросплавы")</t>
  </si>
  <si>
    <t>ф.6-14-Н (6 кВ)</t>
  </si>
  <si>
    <t>пос. Рудник
178 ч/сектора, 2 гаража, 9 юр/лиц</t>
  </si>
  <si>
    <t>ПС-110/35/6 кВ "НПС"
("Россети Сибирь")</t>
  </si>
  <si>
    <t>ф.6-3-НГ (6 кВ)
(Ввод 1 с.ш. РП-8)</t>
  </si>
  <si>
    <t>2 дет/сада, ДООСЦ «Олимп», социально-реабилитац.центр, 2 школы, пол-ка, АТС, 2 отд. связи, гидроузел, 3 котельные, гидроузел, база филиала "Энергосеть", 32 юр/лиц, 273 ч/сект, 34 МКД (9 - 2 эт.- 130кв., 6 - 3эт. - 162 кв., 19 - 5эт.- 1509 кв.) - 1801 кв</t>
  </si>
  <si>
    <t>ф.6-27-НГ (6 кВ)
(Ввод 2 с.ш. РП-8)</t>
  </si>
  <si>
    <t>Котельная, насосная, гидроузел, поликлиника, дет. сад, школа, 19 юр/лиц, 771 ч/сектора, 4 МКД -4-5эт, 316 кв.</t>
  </si>
  <si>
    <t>ПС-35/10 кВ "Улус-Тяговая"
("РЖД")</t>
  </si>
  <si>
    <t>ф.10-3-У (10 кВ)</t>
  </si>
  <si>
    <t>с.Заречное. 
217 домов ч/сектора, 3 юр/лица (АТС, Террит. управление, магазин)</t>
  </si>
  <si>
    <t>1 С 10 кВ (10 кВ)
2 С 10 кВ  (10 кВ)</t>
  </si>
  <si>
    <t>36 ТП</t>
  </si>
  <si>
    <t>12994 человек
21 СЗО среди которых 1-Школа, 5- Детских садов, 4-котедьных, 11 объектов водоснабжения,</t>
  </si>
  <si>
    <t>ПС-110/35/6 кВ "Мысковская"
("Россети Сибирь")
ф.6-8-Г (6 кВ)
("КЭнК")</t>
  </si>
  <si>
    <t>ТП-218</t>
  </si>
  <si>
    <t>6 мкд - 535 кв., д/сад, 4 ю/лица</t>
  </si>
  <si>
    <t>ПС-35/10 кВ "Беловская городская"
("Россети Сибирь")
ф.10-11-Г (10 кВ)
("КЭнК")</t>
  </si>
  <si>
    <t>СТП-124</t>
  </si>
  <si>
    <t>2 юр/лица</t>
  </si>
  <si>
    <t>ф.10-3-А (10 кВ)
("Россети Сибирь")</t>
  </si>
  <si>
    <t>Дет/сад, школа, котельная, резервное питание: водозабор, 2-х котельных</t>
  </si>
  <si>
    <t>ПС-110/35/6 кВ "Таштагольская"
("ЕвразЭнергоТранс")
ф.6-511-"К" (6 кВ)
("КЭнК")</t>
  </si>
  <si>
    <t>Отключение от МТЗ
Повреждение в сетях ООО "Горэлектросеть"</t>
  </si>
  <si>
    <t>Отключение от МТЗ
Причина не установлена</t>
  </si>
  <si>
    <t>Отключение от МТЗ с успешным АПВ
Причина не установлена</t>
  </si>
  <si>
    <t xml:space="preserve">Отключение от МТЗ
Повреждение в сети потребителя ООО "Водоканал" </t>
  </si>
  <si>
    <t>Отключение от МТЗ с успешным АПВ с наличием "земли" по ф."А".
Наледь, налипание снега на провода ВЛ-35 кВ.</t>
  </si>
  <si>
    <t>Отключение от МТЗ с наличием "земли" по ф."А".
Наледь, налипание снега на провода ВЛ-35 кВ.
Обрыв провода ВЛ-35 кВ фазы "А" в пролёте между опорами №504-505.</t>
  </si>
  <si>
    <t>Отключение от МТЗ с успешным АПВ.
Причина не установлена.</t>
  </si>
  <si>
    <t>Отключение от МТЗ.
Наледь, налипание снега на провода ВЛ-35 кВ.</t>
  </si>
  <si>
    <t>Отключение от МТЗ с успешным АПВ.
Наледь, налипание снега на провода ВЛ-35 кВ.</t>
  </si>
  <si>
    <t>Аварийного отключения не было
Неполнофазный режим.
Отгорание шлейфа ф."А" в месте присоединения к проходному изолятору ТП-193.</t>
  </si>
  <si>
    <t>Отключение от МТЗ с успешным АПВ.
Повреждение в сетях "Россети Сибирь"</t>
  </si>
  <si>
    <t>Аварийного отключения не было
Оперативное отключение для включения ВВ-10 кВ в ЯКНО-2</t>
  </si>
  <si>
    <t>Отключение от МТЗ.
Схлёст проводов АС-70 с частичным повреждением (пережог) верхнего повива провода, между опорами №125-126 (переход над автодорогой), возникшей в результате касания поднятым кузовом неустановленного грузового автомобиля.</t>
  </si>
  <si>
    <t xml:space="preserve">Аварийного отключения не было.
Оперативное отключения для  устранения повреждения на предохранителе ПН вводного рубильника 0,4 кВ </t>
  </si>
  <si>
    <t>Отключение от ТО
Повреждение в сетях "Россети Сибирь"</t>
  </si>
  <si>
    <t>Отключение от ЗМН с успешным АВР
При исчезновении напряжения с 1 секции РП-2</t>
  </si>
  <si>
    <t>Аварийного отключения не было
Оперативное отключение для безопасности работ по восстановлению магистрального СИП-0,4 кВ в пролёте от ТП-89 до оп. №1 в результате возгорания ч/дома по ул. Кирова, 77</t>
  </si>
  <si>
    <t>Аварийного отключения не было
Оперативное отключение для безопасности работ по устранению искрения на ЛР МТП-14 ф."С"</t>
  </si>
  <si>
    <t>Аварийного отключения не было
Перегорание плавких вставок ф."А" и "В" в патроне ПК-6 кВ (20 А) трансформатора (400 кВА).
В РУ-0,4 кВ отгорание наконечника ф."А" на вводном рубильнике со стороны трансформатора.</t>
  </si>
  <si>
    <t>Аварийного отключения не было
Отключено для безопасности работ по устранению искрения на ЛР МТП-14 ф."С".</t>
  </si>
  <si>
    <t>Отключение от МТЗ
Повреждение в сети потребителя (ГЭС)</t>
  </si>
  <si>
    <t>Аварийного отключения не было
Повреждение на ТП-25 в сетях ООО "Горэлектросеть"</t>
  </si>
  <si>
    <t>Отключение от МТЗ
Схлёст проводов в пролёте между оп. №2 - №3 в результате провиса провода ф."В".</t>
  </si>
  <si>
    <t>Исчезновение напряжения с питающего центра. Повреждение в сетях "Россети Сибирь" на ПС-110/35/10 кВ "Кузнецкая".</t>
  </si>
  <si>
    <t>Аварийного отключения не было.
Разрушение нижнего опорного изолятора ф."В" держателя контакта ПК-6 кВ МТП-530.</t>
  </si>
  <si>
    <t>Аварийного отключения не было
Оперативное отключение для безопасности работ по устранению искрения на ЛР ТП-432.</t>
  </si>
  <si>
    <t xml:space="preserve">Аварийного отключения не было.
Оперативное отключение для замены опорного изолятора 0,4 кВ на шинном мосту трансформатора. </t>
  </si>
  <si>
    <t>Аварийного отключения не было
Оперативное отключение для безопасности проведения работ по подключению КЛ-6 кВ.</t>
  </si>
  <si>
    <t>Аварийного отключения не было
"Земля" в сети 6 кВ.
Повреждение опорного изолятора на оп. №35 в месте соединения шлейфов от ЛР с кабелем
Пробой вентильного разрядника ф."С" на оп. №14 ВЛ-6 кВ.</t>
  </si>
  <si>
    <t>Аварийного отключения не было
Перегорание ПК-6 кВ ф."В", двух ПН-0,4 кВ ф."В" и "С" на отходящем ф.2 от МТП-66 по причине падения провода связи на ВЛ-0,4 кВ ф.2 в пролёте между оп. №1 и №2.</t>
  </si>
  <si>
    <t>Аварийного отключения не было
Оперативное отключение для безопасности проведения работ по отключению ЛР(РВ)-6 кВ перед МТП-66 по причине разрушения опорного изолятора подвижного контакта ф."А" на ЛР-6 кВ.</t>
  </si>
  <si>
    <t>Аварийного отключения не было
Отгорание шины 0,4 кВ ф."С" на шпильке силового трансформатора (100 кВА) в КТП-68.
Течь масла через шпильку трансформатора.</t>
  </si>
  <si>
    <t>Аварийного отключения не было
не полно фазный режим.
Разрушение паторона ПТ-1.1-6-20А фазы "А" ПКТ-6 кВ на МТП-124.</t>
  </si>
  <si>
    <t>Аварийного отключения не было
Оперативное отключение для устранения повреждения.
Повреждение в сетях "Россети Сибирь".</t>
  </si>
  <si>
    <t>Аварийного отключения не было
"Земля" в сети 35 кВ.
Обрыв проводов ВЛ-35 кВ ф.А, ф.С в пролете опор №93-95</t>
  </si>
  <si>
    <t>Аварийного отключения не было
Неполнофазный режим.
Обрыв шлейфа ф."С" на оп. №1 в сторону КШ-35.</t>
  </si>
  <si>
    <t>Аварийного отключения не было
Оперативное отключение для безопасности работ по устранению искрения на болтовом соединении проходного изолятора ф."А" на ТП-460</t>
  </si>
  <si>
    <t>Отключение от МТЗ
Повреждение в сетях смежной электросетевой компании ООО ПК "АгроСиб".</t>
  </si>
  <si>
    <t>Аварийного отключения не было
"Земля" в сети 10 кВ.
Разрушение ПК-10 кВ ф."В" на МТП-39.
Причина не установлена.</t>
  </si>
  <si>
    <t>Отключение от МТЗ
Повреждение в сетях "Россети Сибирь"</t>
  </si>
  <si>
    <t>Аварийного отключения не было
Оперативное отключение для востановления пролёта ВЛ на оп. №25 в сторону ТП-"Сибирский колос" (ООО ПК "АгроСиб") после устранения повреждения персоналом "АгроСиб"</t>
  </si>
  <si>
    <t>Отключение от МТЗ
Падение ветки дерева на провода ВЛ-6 кВ в сетях "Россети Сибирь".</t>
  </si>
  <si>
    <t>Аварийного отключения не было
Неполнофазный режим.
Отгорание шлейфа ф."А" на ЛР(РЛНД)-12.</t>
  </si>
  <si>
    <t>Аварийного отключения не было
"Земля" в сети 10 кВ.
Причина не установлена</t>
  </si>
  <si>
    <t>Аварийного отключения не было
"Земля" в сети 10 кВ.
Повреждение в сетях "Россети Сибирь".</t>
  </si>
  <si>
    <t>Отключение от МТЗ
Механическое повреждение КЛ-6 кВ в сетях ООО "Горэлектросеть".</t>
  </si>
  <si>
    <t>Аварийного отключения не было
Нагрев шпильки  0,4 кВ ф."А" трансформатора в ТП-27</t>
  </si>
  <si>
    <t xml:space="preserve">Аварийного отключения не было
"Земля" в сети 6 кВ.
Повреждение на потребительском ф.7 от РП-8. </t>
  </si>
  <si>
    <t>Аварийного отключения не было
Отключено для безопасности работ по устранению повреждения на ВЛ-0,23 кВ (совместная подвеска).
Обрыв (излом) нулевого провода ВЛ-0,4 кВ ф.2 от ТП-126.</t>
  </si>
  <si>
    <t>Исчезновение напряжения с питающего центра. Аварийное отключение ВЛ-110 кВ "Ново-Анжерская - НПС-2" ("Россети Сибирь")</t>
  </si>
  <si>
    <t xml:space="preserve">Аварийного отключения не было.
Оперативное для устроения нагрева в РУ-6 кВ яч №3 на болтовом соединении шинного моста </t>
  </si>
  <si>
    <t>Аварийного отключения не было
Перегорание плавких вставок ПК-10 кВ ф."А" и "С"
Выход из строя трансформатора (160 кВА)</t>
  </si>
  <si>
    <t>Аварийного отключения не было
Для удаления наледи на проводах ВЛ-35 кВ</t>
  </si>
  <si>
    <t>Отключение от МТЗ с наличием "земли".
Эл.пробой 2-х КЛ-6 кВ от КШ-22 до ТП-100 яч.3</t>
  </si>
  <si>
    <t>Аварийного отключения не было
Внутрибаковое повреждение трансформатора S-100 кВА</t>
  </si>
  <si>
    <t>Отключение от МТЗ.
Причина не установлена.</t>
  </si>
  <si>
    <t xml:space="preserve">Отключение от МТЗ.
Эл.пробой КЛ-6 кВ №1 с ПС до оп. №1 </t>
  </si>
  <si>
    <t>Аварийное отключение от МТЗ на ПС с отключением ячейки ввода от ЗМН в ТП-795.
Эл.пробой КЛ-6 кВ №1 с ПС до оп. №1</t>
  </si>
  <si>
    <t>Аварийного отключения не было
Отключено для замены плавкой вставки ПК-6 кВ ф."А"</t>
  </si>
  <si>
    <t>Сгорание плавкой вставки в патроне ПК-10 кВ</t>
  </si>
  <si>
    <t>Отключение от ОТ
Причина не установлена.</t>
  </si>
  <si>
    <t>Аварийного отключения не было
Сгорание плавкой вставки ф."В" в патроне ПКТ-101-10-16-12,5</t>
  </si>
  <si>
    <t>Аварийного отключения не было
Отключено для устранения повреждения на ТП-247
Эл.пробой нижнего опорного изолятора ф."С" колодки держателя ПК-10 кВ на ТП-247.
Перегорание ПК-10 кВ ф."С" на ТП-247.</t>
  </si>
  <si>
    <t>Отключение от ТО
Эл.пробой концевой муфты КЛ-10 кВ №2 на оп.№9.</t>
  </si>
  <si>
    <t>Отключение от МТЗ
Эл.пробой КЛ-6 кВ от ЛР-ТП-189 до ТП-189</t>
  </si>
  <si>
    <t>Аварийное отключение
Причина не установлена</t>
  </si>
  <si>
    <t>Отключение от МТЗ
Эл.пробой КЛ-10 кВ от ТП-66 яч№1 до ТП-60 яч№5</t>
  </si>
  <si>
    <t>Отключение от МТЗ
Эл.пробой КЛ-10 кВ от ТП-137 яч.№4 до ТП-202 яч.№2</t>
  </si>
  <si>
    <t>Аварийного отключения не было
Слабый контакт нулевой жилы КЛ-0,4 кВ от трансформатора до ячейки 0,4 кВ в болтовом соединении.</t>
  </si>
  <si>
    <t>Отключение от МТЗ.
Эл.пробой концевой кабельной муфты КЛ-10 кВ №1 на оп. №1</t>
  </si>
  <si>
    <t>Аварийного отключения не было
"Земля" в сети 6 кВ.
Повреждение изоляторов (ШС) на центрифугированной оп. №44.</t>
  </si>
  <si>
    <t>Аварийного отключения не было
Оперативное отключение для протяжки контактов и болтовых соединений Т-1.</t>
  </si>
  <si>
    <t>Отключение от МТЗ с наличием "Земли"
Пробой вентильного разрядника на потребительской КТП-1 Арго</t>
  </si>
  <si>
    <t>Аварийного отключения не было
Повреждение в сетях ОАО ("РЖД")</t>
  </si>
  <si>
    <t>Отключение от МТЗ
Эл.пробой концевой кабельной муфты КЛ-10 кВ №1 на оп. №1</t>
  </si>
  <si>
    <t>Отключение от ДЗ.
Причина не установлена</t>
  </si>
  <si>
    <t>Аварийного отключения не было
Коронация на ноже ЛР МТП-14.</t>
  </si>
  <si>
    <t>Аварийного отключения ВВ-6 кВ яч. ввода на 2 с.ш. в РП-11
Причина не установлена</t>
  </si>
  <si>
    <t>Аварийного отключения не было
Оперативное отключение для устранения повреждения
Срыв изолятора по ф."А" на оп. №93.</t>
  </si>
  <si>
    <t>Отключение от МТЗ
Эл.пробой КЛ-6 кВ от ТП-137 до ТП-167.
Эл.пробой КЛ-6 кВ от ТП-137 до ТП-166.</t>
  </si>
  <si>
    <t>Аварийного отключения не было
"Земля" в сети 6 кВ.
Эл.пробой резервной КЛ-6 кВ от ТП-6 яч.5 до ТП-32 яч.2</t>
  </si>
  <si>
    <t>Аварийного отключения не было
"Земля" в сети 6 кВ.
Эл.пробой КЛ-6 кВ на отхдящем от РП-5 ф.6-14-ТП-6
Неисправность в яч. 6 кВ ф.6-15-4 на 
ПС-110/35/6 кВ "Юргинская" ("Россети Сибирь")</t>
  </si>
  <si>
    <t>Аварийного отключения не было
Перегорание двух плавких вставки ПК-6 кВ.
Выход из строя двух АВ-0,4 кВ.</t>
  </si>
  <si>
    <t>Аварийного отключения не было
Касание провода траверсы в результате раскола изолятора ф."С" на оп. №30.</t>
  </si>
  <si>
    <t>Самопроизвольное отключение Р-11.
Не исправность релейного блока Р-11</t>
  </si>
  <si>
    <t>Аварийного отключения не было.
Оперативное отключение для замены повреждённой опоры
Автомобилем Опель г/н е211ак 142, сбита ж/б оп. №111 ф.7</t>
  </si>
  <si>
    <t>Отключение от МТЗ
Эл.пробой концевой кабельной муфты КЛ-6 кВ на оп. №107-2 (ввод на ТП-126)</t>
  </si>
  <si>
    <t>Аварийного отключения не было
"Земля" в сети 6 кВ.
Разрушение изолятора (ШС-10) ф.«С» на анкерной опоре №66-1 (ЛР №105 на ТП-130).</t>
  </si>
  <si>
    <t>Отключение от МТЗ с успешным АПВ.
Погодные условия: снег
Обрыв проводов ВЛ-35 кВ ф.А, ф.С в пролете опор №93-95</t>
  </si>
  <si>
    <t>Отключение от МТЗ
Повреждение в сети ОАО "РЖД"</t>
  </si>
  <si>
    <t>Аварийного отключения не было
Оперативное отключение для замены двух опорных изоляторов 6 кВ ф."В" на предохранительной раме и на ЛР-6 кВ на МТП-114</t>
  </si>
  <si>
    <t>ООО "Запсиблес"</t>
  </si>
  <si>
    <t xml:space="preserve">ПС-35/6 кВ: "Коура", "Талон", "Майск", "Чулеш", "Селезень": п.Алтамаш, п.Чулеш, п.Майск, п.Талон, п.Марассу:
5 школ, 5 котельных, насосная, 422 ч/сект., 29 юр/лиц </t>
  </si>
  <si>
    <t>3 школы, 3 котельные, 216 ч/сект, 9 юр/лиц.</t>
  </si>
  <si>
    <t>Фильтровальная  станция
МБУ "Спортивно-технический комплекс горных лыж и сноуборда" (Бугельные подъемники 2 шт, тренерская, Насосная СИС (образователь искуственного снега), Юр/лица 4: Вышки связи ТЕLE-2, Билайн, МТС, Мегафон.</t>
  </si>
  <si>
    <t>1 школа (котельная школы), 154 ч/сект, 9 юр/лиц.</t>
  </si>
  <si>
    <t>Школа №30 (+котельная), д/сад, 206 ч/сект</t>
  </si>
  <si>
    <t>п. Мундыбаш
Насосы холодной воды, Телевышка, 11 юр/лиц, 436 ч/сектор, 26 гаражей</t>
  </si>
  <si>
    <t>74 дом ч/с</t>
  </si>
  <si>
    <t>п.Майск, п.Талон, п.Мрассу:
1 школа (котельная школы), 154 ч/сект, 9 юр/лиц.</t>
  </si>
  <si>
    <t>Юр/лица 2: магазин,пекарня, Ч/сектор 46дом.</t>
  </si>
  <si>
    <t>КНС, 11 мкд - 48 кв., 77 ч/сект, 3 юр/лица.</t>
  </si>
  <si>
    <t>п. Мундыбаш
2 ч/сектор (дачи), 1 юр/л (Туристический центр Блок секция-1.</t>
  </si>
  <si>
    <t>30 домов ч/с</t>
  </si>
  <si>
    <t>п. Майск, п. Талон, п. Мрас-Су.
2 школы (2 котельные школ), 154 ч/сект, 9 юр/лиц.</t>
  </si>
  <si>
    <t>п.Чугунаш
Школа (+котельная), 208 ч/сект, 9 юр/лиц, 1 мкд - 10 кв</t>
  </si>
  <si>
    <t>Насосная станция (есть резерв).</t>
  </si>
  <si>
    <t>п.Шерегеш
Отключённых потребителей не было</t>
  </si>
  <si>
    <t>2 юр/лица (магазин, пекарня), 46 домов ч/сектора</t>
  </si>
  <si>
    <t>Отключение от МТЗ ввода ф.6-Г-2 в РПГ-6 кВ.
Причина не установленна.</t>
  </si>
  <si>
    <t>42 мкд (2780 квартир) 97 юр/лиц-МФЦ, ГБУЗ "Юргинская городская больница", Упр.соц.защиты насел.Администрации г. Юрги,2 школы,12 гаражей,3 д/с, Телецентр, к/т Эра, УЖКХ г.Юрги</t>
  </si>
  <si>
    <t>ф.10-19-М3 (10 кВ)
(Ввод на 1 с.ш. в РП-3)</t>
  </si>
  <si>
    <t>8 мкд - 836 кв.; школа №11; дет. гор. пол-ка; мед. центр "Стрелец"; 23 юр/лица; 81 гараж</t>
  </si>
  <si>
    <t>ПС-110/10 кВ "КФЗ"
("Россети Сибирь")
ЦРП-2
(ООО "Горэлектросеть")
ф.7-357 (6 кВ)
(ООО "Горэлектросеть")</t>
  </si>
  <si>
    <t>ТП-358 (10 кВ)
(ООО "Горэлектросеть")</t>
  </si>
  <si>
    <t>11 мкд - 130 кв., 4 юр/лица</t>
  </si>
  <si>
    <t>ПС-35/6 кВ "Карагайлинская"
("Россети Сибирь")</t>
  </si>
  <si>
    <t>ф.6-13-П (6 кВ)
от реклоузера Р-17</t>
  </si>
  <si>
    <t xml:space="preserve">Школа, муз школа, дет сад, участок филиала, школа-интернат, станция скорой помощи, 40 юр лиц, 875 комм кв </t>
  </si>
  <si>
    <t>ПС-220/110/10 "ЗСМК"
("ФСК")
РП-89
("Элекротехсервис")</t>
  </si>
  <si>
    <t>ф.17 (10 кВ)
(АО "ЕВРАЗ ЗСМК")</t>
  </si>
  <si>
    <t>1 ТП
("ЕВРАЗ ЗСМК")</t>
  </si>
  <si>
    <t>ТП-16 (АО "ЕВРАЗ ЗСМК"):
3 ч/сект</t>
  </si>
  <si>
    <t>ПС-35/6 кВ "Рудник"
("Россети Сибирь")</t>
  </si>
  <si>
    <t>ф.6-19-Х (6 кВ)
("Россети Сибирь")</t>
  </si>
  <si>
    <t>г. Салаир.
2 мкд - 551 кв., 918 ч/сект., 2 д/сад, очистные сооружения, Салаирский уч-к, СНТ Животновод, 35 юр/лиц, Админ-ия Салаирского городского поселения</t>
  </si>
  <si>
    <t>ф.10-4-ЖД (10 кВ)</t>
  </si>
  <si>
    <t>Котельная, 41 юр/лиц, дет/сад, 1277 ч/сект, 8 мкд - 46 кв. Водозабор Соломино</t>
  </si>
  <si>
    <t>Филиал "Энергосеть 
пгт. Яшкино" 
ООО "КЭнК"</t>
  </si>
  <si>
    <t>ПС-110/35/6 кВ "ЯЦЗ"
("Россети Сибирь")</t>
  </si>
  <si>
    <t>ф.6-25-0 (6 кВ)
от ВН-6 в ТП-28</t>
  </si>
  <si>
    <t>3 юр. лица (1 магазин,1 автомойка, 1 ул.осв),45 ч/сектора</t>
  </si>
  <si>
    <t>ф.10-17-Л (10 кВ)
("Россети Сибирь")</t>
  </si>
  <si>
    <t>2 СНТ (94 садовых участка (из них 6 постоянного проживания)).</t>
  </si>
  <si>
    <t>ПС-110/6 кВ "ЦОФ"
(ЦОФ "Сибирь")</t>
  </si>
  <si>
    <t>ф.6-23-В (6 кВ)
(ЦОФ "Сибирь")</t>
  </si>
  <si>
    <t>СНТ "Рябинушка" 33 сад/дома. 49 домов частного сектора</t>
  </si>
  <si>
    <t>ПС-35/10 кВ "Мазуровская"
("Россети Сибирь")</t>
  </si>
  <si>
    <t>ф.10-16-ГМ (10 кВ)
("Россети Сибирь")</t>
  </si>
  <si>
    <t>1 ТП
(МРСК)
1 ТП
(КЭнК)</t>
  </si>
  <si>
    <t>п.Ясногорский.
1 мкд - 40 кв., котельная.</t>
  </si>
  <si>
    <t>Перегорание плавких вставки ПКТ-10 кВ, ПН-400 (вводнй рубильник), и ПН-250 на ф.0,4 кВ Общежитие в результате схлеста проводов на ВЛ-0,4 кВ ф.Общежитие.</t>
  </si>
  <si>
    <t>Аварийного отключения не было.
Исчезновение напряжение с питающего центра
Отключение от МТЗ силового автотрансформатора на ПС-"ЗСМК" в результате повреждения оборудования на РП-89 в сетях "Элекротехсервис".</t>
  </si>
  <si>
    <t>Отключение от МТЗ
Повреждение 2-х опорных изоляторов фазы "В" держателя патрона ПКТ на потребительской МТП-191а (ИП Каштаник).
Повреждение на потребительской отпайке яч.2 Водозабор Соломино от ТП-18.</t>
  </si>
  <si>
    <t>Аварийного отключения не было
"Земля" в сети 6 кВ.
Отрыв одной из пластин гибкой шины ЛР (РЛК) ТП-18 фазы "В".</t>
  </si>
  <si>
    <t>Отключение от МТЗ
Повреждение в сетях ЦОФ "Сибирь"</t>
  </si>
  <si>
    <t>Отключение от МТЗ с успешным АВР в РП-3.
Эл.пробой резервной КЛ-10 кВ №1 (находилась под напряжением) от оп. №2 до ТП-711.</t>
  </si>
  <si>
    <t>Отключение от МТЗ
Механическое повреждение КЛ-6 кВ от ТП-205 до ТП-206 тепловой компанией при производстве согласованных земляных работ.</t>
  </si>
  <si>
    <t>Отключение от МТЗ
Эл.пробой концевой кабельной муфты КЛ-10 кВ на оп. №4/1 в ст.ТП-698П</t>
  </si>
  <si>
    <t>ПС-35/6 кВ "Селезень"
("КЭнК")</t>
  </si>
  <si>
    <t>яч. №1 (6 кВ)
(Ввод с.ш. 6 кВ)</t>
  </si>
  <si>
    <t>ф.6-4-Ф (6 кВ)
(ООО "Шалымское ГРЭ")</t>
  </si>
  <si>
    <t>ПС-110/10 кВ "КФЗ"
("Россети Сибирь")
ЦРП-2
(ООО "Горэлектросеть")</t>
  </si>
  <si>
    <t>ф.10-354 (10 кВ)
(ООО "Горэлектросеть")</t>
  </si>
  <si>
    <t>2 ТП
("ГЭС")</t>
  </si>
  <si>
    <t>223 ч/сект</t>
  </si>
  <si>
    <t>ПС-110/35/10 кВ "Тисульская" 
("Россети Сибирь")</t>
  </si>
  <si>
    <t>ф.10-18-Ц (10 кВ)
ф.10-13-А (10 кВ)
ф.10-6-Т (10 кВ)
ф.10-12-Г (10 кВ)
("Россети Сибирь")
ф.10-10-К (10 кВ)
("Россети Сибирь")
ф.10-8-РП (10 кВ)
("Россети Сибирь")
ф.10-4-В (10 кВ)
("Россети Сибирь")</t>
  </si>
  <si>
    <t>91 ТП</t>
  </si>
  <si>
    <t>3,854 абонентов, 3 больниц, 4 школ, 5 детских садов, 14 котельных, 4 объектов водоснабжения.</t>
  </si>
  <si>
    <t>Отключение от МТЗ яч. №1 ввода с.ш. 6 кВ на ПС.
Неселективная работа защит при повреждении на отходящем ф.6-4-Ф (ООО "Шалымское ГРЭ").</t>
  </si>
  <si>
    <t>Отключение от МТЗ
Повреждение в сетях ООО "Шалымское ГРЭ"</t>
  </si>
  <si>
    <t>ПС-35/10 кВ "Курск-Смоленская"
("Россети Сибирь")</t>
  </si>
  <si>
    <t>ф.10-10-У (10 кВ)
("Россети Сибирь")
ф.10-2-КС (10 кВ)
("Россети Сибирь")</t>
  </si>
  <si>
    <t>д. Курск-Смоленка
Дом культуры, школа, модульная котельная</t>
  </si>
  <si>
    <t>ПС-35/6 кВ "ГМЗ"
("Гурметзавод")
ф."Город-2" (6 кВ)
("КЭнК")</t>
  </si>
  <si>
    <t>ТП-127</t>
  </si>
  <si>
    <t>192 ч/сект., 7 МКД, школа №6, Узел.связи (есть резерв), 11 юр/лиц</t>
  </si>
  <si>
    <t>Аварийного отключения не было
Оперативное отключение для безопасности проведения работ по устранению неисправности АВ-0,4 кВ отходящего от ТП-127 фидера 0,4 кВ.
Причина не установлена.</t>
  </si>
  <si>
    <t>Исчезновение напряжения с питающего центра.
Повреждение в сетях "Россети Сибирь"</t>
  </si>
  <si>
    <t>Отключение от МТЗ
Повреждение в сетях "Горэлектросеть".</t>
  </si>
  <si>
    <t>ПС-110/35/6 кВ "Тырганская"
("Россети Сибирь")
РП-15
("КЭнК")</t>
  </si>
  <si>
    <t xml:space="preserve">
яч.8 (6 кВ)
</t>
  </si>
  <si>
    <t>30 ТП</t>
  </si>
  <si>
    <t>322 ч/сект.; юр.лица; гаражи</t>
  </si>
  <si>
    <t>Отключение с успешным АПВ</t>
  </si>
  <si>
    <t>яч.2 (6 кВ)
(Ввод 2 секции в РП-15)</t>
  </si>
  <si>
    <t>Горэлектротранс (есть резерв), ООО ПТФ (резерв), ЗАО ПДЗ (резерв), 322 ч/сект., юр.лица, гаражи</t>
  </si>
  <si>
    <t>Отключение от МТЗ с успешным АВР в РП-15
Причина не установлена</t>
  </si>
  <si>
    <t>16 ТП</t>
  </si>
  <si>
    <t>ф.6-3-ТП-43 (6 кВ)
от ЯКНО-2</t>
  </si>
  <si>
    <t>25 юр.лиц</t>
  </si>
  <si>
    <t>Отключение от ТО
Причина не установлена</t>
  </si>
  <si>
    <t>ПС-35/10 кВ "Зарубинская"
("Россети Сибирь")
ф.10-8-С (10 кВ)
("Россети Сибирь")</t>
  </si>
  <si>
    <t>ТП-251П</t>
  </si>
  <si>
    <t>СНТ-"Цементник": 156 ч/сектора</t>
  </si>
  <si>
    <t>Аварийного отключения не было
"земля" в сети 6 кВ
Оперативное отключение после появления "земли".</t>
  </si>
  <si>
    <t>ПС-110/35/6 кВ "Осинниковская"
("Россети Сибирь")
ЦРП-1
("КЭнК")
ф.6-10-О (6 кВ)
("КЭнК")</t>
  </si>
  <si>
    <t>ТП-44</t>
  </si>
  <si>
    <t>13 юр/лиц, 5 МКД (80 кв.), 3 дома ч/сектора, 33 гаража</t>
  </si>
  <si>
    <t>Аварийного отключения не было
"земля" в сети 6 кВ
Механическое повреждение КЛ-6 кВ от ВН до Т-2 в КТП-44.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</si>
</sst>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9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333333"/>
      <name val="Arial Cyr1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</cellStyleXfs>
  <cellXfs count="25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  <colors>
    <mruColors>
      <color rgb="FF00FF00"/>
      <color rgb="FF66FFFF"/>
      <color rgb="FFFF9999"/>
      <color rgb="FFFF99CC"/>
      <color rgb="FF92D050"/>
      <color rgb="FFFFCC00"/>
      <color rgb="FFFFC000"/>
      <color rgb="FFCC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1"/>
  <sheetViews>
    <sheetView tabSelected="1" view="pageBreakPreview" zoomScale="80" zoomScaleNormal="100" zoomScaleSheetLayoutView="80" workbookViewId="0">
      <pane ySplit="5" topLeftCell="A142" activePane="bottomLeft" state="frozen"/>
      <selection pane="bottomLeft" activeCell="A125" sqref="A125"/>
    </sheetView>
  </sheetViews>
  <sheetFormatPr defaultColWidth="9.140625" defaultRowHeight="12.75"/>
  <cols>
    <col min="1" max="1" width="22.42578125" style="2" customWidth="1"/>
    <col min="2" max="2" width="34.42578125" style="2" customWidth="1"/>
    <col min="3" max="3" width="29.42578125" style="2" customWidth="1"/>
    <col min="4" max="4" width="13.28515625" style="2" customWidth="1"/>
    <col min="5" max="5" width="51.5703125" style="2" customWidth="1"/>
    <col min="6" max="6" width="14.140625" style="2" customWidth="1"/>
    <col min="7" max="8" width="11" style="2" customWidth="1"/>
    <col min="9" max="9" width="11.5703125" style="2" customWidth="1"/>
    <col min="10" max="10" width="36.7109375" style="2" customWidth="1"/>
    <col min="11" max="11" width="45.42578125" style="2" customWidth="1"/>
    <col min="12" max="16384" width="9.140625" style="2"/>
  </cols>
  <sheetData>
    <row r="1" spans="1:11" s="9" customFormat="1" ht="23.25">
      <c r="A1" s="16"/>
      <c r="B1" s="16"/>
      <c r="C1" s="16"/>
      <c r="D1" s="16"/>
      <c r="E1" s="16"/>
      <c r="F1" s="16"/>
      <c r="G1" s="16"/>
      <c r="H1" s="16"/>
      <c r="I1" s="16"/>
      <c r="J1" s="16"/>
      <c r="K1" s="8" t="s">
        <v>60</v>
      </c>
    </row>
    <row r="2" spans="1:11" ht="72" customHeight="1" thickBot="1">
      <c r="A2" s="17" t="s">
        <v>111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0.75" customHeight="1">
      <c r="A3" s="18" t="s">
        <v>7</v>
      </c>
      <c r="B3" s="14" t="s">
        <v>0</v>
      </c>
      <c r="C3" s="14" t="s">
        <v>1</v>
      </c>
      <c r="D3" s="14" t="s">
        <v>4</v>
      </c>
      <c r="E3" s="20" t="s">
        <v>9</v>
      </c>
      <c r="F3" s="22" t="s">
        <v>10</v>
      </c>
      <c r="G3" s="14" t="s">
        <v>5</v>
      </c>
      <c r="H3" s="14"/>
      <c r="I3" s="14"/>
      <c r="J3" s="14" t="s">
        <v>54</v>
      </c>
      <c r="K3" s="14" t="s">
        <v>3</v>
      </c>
    </row>
    <row r="4" spans="1:11" ht="47.25" customHeight="1">
      <c r="A4" s="19"/>
      <c r="B4" s="15"/>
      <c r="C4" s="15"/>
      <c r="D4" s="15"/>
      <c r="E4" s="21"/>
      <c r="F4" s="23"/>
      <c r="G4" s="12" t="s">
        <v>8</v>
      </c>
      <c r="H4" s="12" t="s">
        <v>2</v>
      </c>
      <c r="I4" s="12" t="s">
        <v>6</v>
      </c>
      <c r="J4" s="24"/>
      <c r="K4" s="15"/>
    </row>
    <row r="5" spans="1:11" ht="15.75">
      <c r="A5" s="10" t="s">
        <v>61</v>
      </c>
      <c r="B5" s="13" t="s">
        <v>53</v>
      </c>
      <c r="C5" s="13" t="s">
        <v>62</v>
      </c>
      <c r="D5" s="13" t="s">
        <v>63</v>
      </c>
      <c r="E5" s="11">
        <v>5</v>
      </c>
      <c r="F5" s="11">
        <v>6</v>
      </c>
      <c r="G5" s="13">
        <v>7</v>
      </c>
      <c r="H5" s="13">
        <v>8</v>
      </c>
      <c r="I5" s="13">
        <v>9</v>
      </c>
      <c r="J5" s="12" t="s">
        <v>64</v>
      </c>
      <c r="K5" s="13" t="s">
        <v>65</v>
      </c>
    </row>
    <row r="6" spans="1:11" ht="60">
      <c r="A6" s="4" t="s">
        <v>76</v>
      </c>
      <c r="B6" s="4" t="s">
        <v>112</v>
      </c>
      <c r="C6" s="3" t="s">
        <v>113</v>
      </c>
      <c r="D6" s="5" t="s">
        <v>37</v>
      </c>
      <c r="E6" s="4" t="s">
        <v>114</v>
      </c>
      <c r="F6" s="1">
        <v>44562</v>
      </c>
      <c r="G6" s="7">
        <v>1.0034722222222221</v>
      </c>
      <c r="H6" s="7">
        <v>1.0298611111111111</v>
      </c>
      <c r="I6" s="7">
        <f t="shared" ref="I6:I61" si="0">H6-G6</f>
        <v>2.6388888888889017E-2</v>
      </c>
      <c r="J6" s="7" t="s">
        <v>11</v>
      </c>
      <c r="K6" s="4" t="s">
        <v>342</v>
      </c>
    </row>
    <row r="7" spans="1:11" ht="60">
      <c r="A7" s="4" t="s">
        <v>24</v>
      </c>
      <c r="B7" s="4" t="s">
        <v>69</v>
      </c>
      <c r="C7" s="3" t="s">
        <v>115</v>
      </c>
      <c r="D7" s="5"/>
      <c r="E7" s="4" t="s">
        <v>433</v>
      </c>
      <c r="F7" s="1">
        <v>44563</v>
      </c>
      <c r="G7" s="7">
        <v>0.1986111111111111</v>
      </c>
      <c r="H7" s="7">
        <v>0.58194444444444449</v>
      </c>
      <c r="I7" s="7">
        <f t="shared" si="0"/>
        <v>0.38333333333333341</v>
      </c>
      <c r="J7" s="7" t="s">
        <v>57</v>
      </c>
      <c r="K7" s="4" t="s">
        <v>343</v>
      </c>
    </row>
    <row r="8" spans="1:11" customFormat="1" ht="75">
      <c r="A8" s="4" t="s">
        <v>24</v>
      </c>
      <c r="B8" s="4" t="s">
        <v>42</v>
      </c>
      <c r="C8" s="3" t="s">
        <v>70</v>
      </c>
      <c r="D8" s="5" t="s">
        <v>46</v>
      </c>
      <c r="E8" s="4" t="s">
        <v>434</v>
      </c>
      <c r="F8" s="1">
        <v>44563</v>
      </c>
      <c r="G8" s="7">
        <v>0.19930555555555554</v>
      </c>
      <c r="H8" s="7">
        <v>0.24652777777777779</v>
      </c>
      <c r="I8" s="7">
        <f t="shared" si="0"/>
        <v>4.7222222222222249E-2</v>
      </c>
      <c r="J8" s="7" t="s">
        <v>57</v>
      </c>
      <c r="K8" s="4" t="s">
        <v>343</v>
      </c>
    </row>
    <row r="9" spans="1:11" ht="60">
      <c r="A9" s="4" t="s">
        <v>24</v>
      </c>
      <c r="B9" s="4" t="s">
        <v>69</v>
      </c>
      <c r="C9" s="3" t="s">
        <v>115</v>
      </c>
      <c r="D9" s="5"/>
      <c r="E9" s="4" t="s">
        <v>433</v>
      </c>
      <c r="F9" s="1">
        <v>44563</v>
      </c>
      <c r="G9" s="7">
        <v>0.62013888888888891</v>
      </c>
      <c r="H9" s="7">
        <v>0.65069444444444446</v>
      </c>
      <c r="I9" s="7">
        <f t="shared" si="0"/>
        <v>3.0555555555555558E-2</v>
      </c>
      <c r="J9" s="7" t="s">
        <v>57</v>
      </c>
      <c r="K9" s="4" t="s">
        <v>394</v>
      </c>
    </row>
    <row r="10" spans="1:11" customFormat="1" ht="60">
      <c r="A10" s="4" t="s">
        <v>24</v>
      </c>
      <c r="B10" s="4" t="s">
        <v>42</v>
      </c>
      <c r="C10" s="3" t="s">
        <v>98</v>
      </c>
      <c r="D10" s="5" t="s">
        <v>35</v>
      </c>
      <c r="E10" s="4" t="s">
        <v>435</v>
      </c>
      <c r="F10" s="1">
        <v>44566</v>
      </c>
      <c r="G10" s="7">
        <v>0.55208333333333337</v>
      </c>
      <c r="H10" s="7">
        <v>0.55277777777777781</v>
      </c>
      <c r="I10" s="7">
        <f t="shared" si="0"/>
        <v>6.9444444444444198E-4</v>
      </c>
      <c r="J10" s="7" t="s">
        <v>57</v>
      </c>
      <c r="K10" s="4" t="s">
        <v>344</v>
      </c>
    </row>
    <row r="11" spans="1:11" ht="105">
      <c r="A11" s="4" t="s">
        <v>24</v>
      </c>
      <c r="B11" s="4" t="s">
        <v>116</v>
      </c>
      <c r="C11" s="3" t="s">
        <v>117</v>
      </c>
      <c r="D11" s="5" t="s">
        <v>30</v>
      </c>
      <c r="E11" s="4" t="s">
        <v>436</v>
      </c>
      <c r="F11" s="1">
        <v>44566</v>
      </c>
      <c r="G11" s="7">
        <v>0.89027777777777783</v>
      </c>
      <c r="H11" s="7">
        <v>0.92847222222222225</v>
      </c>
      <c r="I11" s="7">
        <f t="shared" si="0"/>
        <v>3.819444444444442E-2</v>
      </c>
      <c r="J11" s="7" t="s">
        <v>12</v>
      </c>
      <c r="K11" s="4" t="s">
        <v>345</v>
      </c>
    </row>
    <row r="12" spans="1:11" ht="60">
      <c r="A12" s="4" t="s">
        <v>24</v>
      </c>
      <c r="B12" s="4" t="s">
        <v>42</v>
      </c>
      <c r="C12" s="3" t="s">
        <v>97</v>
      </c>
      <c r="D12" s="5" t="s">
        <v>37</v>
      </c>
      <c r="E12" s="4" t="s">
        <v>437</v>
      </c>
      <c r="F12" s="1">
        <v>44571</v>
      </c>
      <c r="G12" s="7">
        <v>4.3750000000000004E-2</v>
      </c>
      <c r="H12" s="7">
        <v>4.4444444444444446E-2</v>
      </c>
      <c r="I12" s="7">
        <f t="shared" si="0"/>
        <v>6.9444444444444198E-4</v>
      </c>
      <c r="J12" s="7" t="s">
        <v>57</v>
      </c>
      <c r="K12" s="4" t="s">
        <v>346</v>
      </c>
    </row>
    <row r="13" spans="1:11" ht="60">
      <c r="A13" s="4" t="s">
        <v>24</v>
      </c>
      <c r="B13" s="4" t="s">
        <v>42</v>
      </c>
      <c r="C13" s="3" t="s">
        <v>97</v>
      </c>
      <c r="D13" s="5" t="s">
        <v>37</v>
      </c>
      <c r="E13" s="4" t="s">
        <v>437</v>
      </c>
      <c r="F13" s="1">
        <v>44571</v>
      </c>
      <c r="G13" s="7">
        <v>4.6527777777777779E-2</v>
      </c>
      <c r="H13" s="7">
        <v>4.7222222222222221E-2</v>
      </c>
      <c r="I13" s="7">
        <f t="shared" si="0"/>
        <v>6.9444444444444198E-4</v>
      </c>
      <c r="J13" s="7" t="s">
        <v>57</v>
      </c>
      <c r="K13" s="4" t="s">
        <v>346</v>
      </c>
    </row>
    <row r="14" spans="1:11" customFormat="1" ht="90">
      <c r="A14" s="4" t="s">
        <v>24</v>
      </c>
      <c r="B14" s="4" t="s">
        <v>42</v>
      </c>
      <c r="C14" s="3" t="s">
        <v>97</v>
      </c>
      <c r="D14" s="5" t="s">
        <v>37</v>
      </c>
      <c r="E14" s="4" t="s">
        <v>437</v>
      </c>
      <c r="F14" s="1">
        <v>44571</v>
      </c>
      <c r="G14" s="7">
        <v>4.7916666666666663E-2</v>
      </c>
      <c r="H14" s="7">
        <v>0.39583333333333331</v>
      </c>
      <c r="I14" s="7">
        <f t="shared" si="0"/>
        <v>0.34791666666666665</v>
      </c>
      <c r="J14" s="7" t="s">
        <v>57</v>
      </c>
      <c r="K14" s="4" t="s">
        <v>347</v>
      </c>
    </row>
    <row r="15" spans="1:11" ht="60">
      <c r="A15" s="4" t="s">
        <v>24</v>
      </c>
      <c r="B15" s="4" t="s">
        <v>100</v>
      </c>
      <c r="C15" s="3" t="s">
        <v>118</v>
      </c>
      <c r="D15" s="5" t="s">
        <v>38</v>
      </c>
      <c r="E15" s="4" t="s">
        <v>438</v>
      </c>
      <c r="F15" s="1">
        <v>44571</v>
      </c>
      <c r="G15" s="7">
        <v>7.2222222222222229E-2</v>
      </c>
      <c r="H15" s="7">
        <v>7.2222222222222229E-2</v>
      </c>
      <c r="I15" s="7">
        <f t="shared" si="0"/>
        <v>0</v>
      </c>
      <c r="J15" s="7" t="s">
        <v>57</v>
      </c>
      <c r="K15" s="4" t="s">
        <v>348</v>
      </c>
    </row>
    <row r="16" spans="1:11" ht="60">
      <c r="A16" s="4" t="s">
        <v>24</v>
      </c>
      <c r="B16" s="4" t="s">
        <v>81</v>
      </c>
      <c r="C16" s="3" t="s">
        <v>82</v>
      </c>
      <c r="D16" s="5" t="s">
        <v>73</v>
      </c>
      <c r="E16" s="4" t="s">
        <v>439</v>
      </c>
      <c r="F16" s="1">
        <v>44571</v>
      </c>
      <c r="G16" s="7">
        <v>8.4027777777777771E-2</v>
      </c>
      <c r="H16" s="7">
        <v>8.4027777777777771E-2</v>
      </c>
      <c r="I16" s="7">
        <f t="shared" si="0"/>
        <v>0</v>
      </c>
      <c r="J16" s="7" t="s">
        <v>57</v>
      </c>
      <c r="K16" s="4" t="s">
        <v>348</v>
      </c>
    </row>
    <row r="17" spans="1:11" ht="60">
      <c r="A17" s="4" t="s">
        <v>24</v>
      </c>
      <c r="B17" s="4" t="s">
        <v>69</v>
      </c>
      <c r="C17" s="3" t="s">
        <v>115</v>
      </c>
      <c r="D17" s="5"/>
      <c r="E17" s="4" t="s">
        <v>433</v>
      </c>
      <c r="F17" s="1">
        <v>44571</v>
      </c>
      <c r="G17" s="7">
        <v>0.12222222222222223</v>
      </c>
      <c r="H17" s="7">
        <v>0.12430555555555556</v>
      </c>
      <c r="I17" s="7">
        <f t="shared" si="0"/>
        <v>2.0833333333333259E-3</v>
      </c>
      <c r="J17" s="7" t="s">
        <v>57</v>
      </c>
      <c r="K17" s="4" t="s">
        <v>349</v>
      </c>
    </row>
    <row r="18" spans="1:11" ht="75">
      <c r="A18" s="4" t="s">
        <v>66</v>
      </c>
      <c r="B18" s="4" t="s">
        <v>67</v>
      </c>
      <c r="C18" s="3" t="s">
        <v>102</v>
      </c>
      <c r="D18" s="5" t="s">
        <v>43</v>
      </c>
      <c r="E18" s="4" t="s">
        <v>119</v>
      </c>
      <c r="F18" s="1">
        <v>44572</v>
      </c>
      <c r="G18" s="7">
        <v>0.60277777777777775</v>
      </c>
      <c r="H18" s="7">
        <v>0.62361111111111112</v>
      </c>
      <c r="I18" s="7">
        <f t="shared" si="0"/>
        <v>2.083333333333337E-2</v>
      </c>
      <c r="J18" s="7" t="s">
        <v>56</v>
      </c>
      <c r="K18" s="4" t="s">
        <v>395</v>
      </c>
    </row>
    <row r="19" spans="1:11" ht="90">
      <c r="A19" s="4" t="s">
        <v>66</v>
      </c>
      <c r="B19" s="4" t="s">
        <v>120</v>
      </c>
      <c r="C19" s="3" t="s">
        <v>121</v>
      </c>
      <c r="D19" s="5" t="s">
        <v>23</v>
      </c>
      <c r="E19" s="4" t="s">
        <v>122</v>
      </c>
      <c r="F19" s="1">
        <v>44572</v>
      </c>
      <c r="G19" s="7">
        <v>0.72777777777777775</v>
      </c>
      <c r="H19" s="7">
        <v>0.85416666666666663</v>
      </c>
      <c r="I19" s="7">
        <f t="shared" si="0"/>
        <v>0.12638888888888888</v>
      </c>
      <c r="J19" s="7" t="s">
        <v>55</v>
      </c>
      <c r="K19" s="4" t="s">
        <v>396</v>
      </c>
    </row>
    <row r="20" spans="1:11" ht="60">
      <c r="A20" s="4" t="s">
        <v>25</v>
      </c>
      <c r="B20" s="4" t="s">
        <v>104</v>
      </c>
      <c r="C20" s="3" t="s">
        <v>123</v>
      </c>
      <c r="D20" s="5" t="s">
        <v>35</v>
      </c>
      <c r="E20" s="4" t="s">
        <v>124</v>
      </c>
      <c r="F20" s="1">
        <v>44574</v>
      </c>
      <c r="G20" s="7">
        <v>0.4368055555555555</v>
      </c>
      <c r="H20" s="7">
        <v>0.4513888888888889</v>
      </c>
      <c r="I20" s="7">
        <f t="shared" si="0"/>
        <v>1.4583333333333393E-2</v>
      </c>
      <c r="J20" s="7" t="s">
        <v>57</v>
      </c>
      <c r="K20" s="4" t="s">
        <v>397</v>
      </c>
    </row>
    <row r="21" spans="1:11" ht="60">
      <c r="A21" s="4" t="s">
        <v>24</v>
      </c>
      <c r="B21" s="4" t="s">
        <v>42</v>
      </c>
      <c r="C21" s="3" t="s">
        <v>97</v>
      </c>
      <c r="D21" s="5" t="s">
        <v>37</v>
      </c>
      <c r="E21" s="4" t="s">
        <v>437</v>
      </c>
      <c r="F21" s="1">
        <v>44574</v>
      </c>
      <c r="G21" s="7">
        <v>0.46111111111111108</v>
      </c>
      <c r="H21" s="7">
        <v>0.46180555555555558</v>
      </c>
      <c r="I21" s="7">
        <f t="shared" si="0"/>
        <v>6.9444444444449749E-4</v>
      </c>
      <c r="J21" s="7" t="s">
        <v>57</v>
      </c>
      <c r="K21" s="4" t="s">
        <v>350</v>
      </c>
    </row>
    <row r="22" spans="1:11" ht="60">
      <c r="A22" s="4" t="s">
        <v>24</v>
      </c>
      <c r="B22" s="4" t="s">
        <v>42</v>
      </c>
      <c r="C22" s="3" t="s">
        <v>97</v>
      </c>
      <c r="D22" s="5" t="s">
        <v>37</v>
      </c>
      <c r="E22" s="4" t="s">
        <v>437</v>
      </c>
      <c r="F22" s="1">
        <v>44574</v>
      </c>
      <c r="G22" s="7">
        <v>0.53472222222222221</v>
      </c>
      <c r="H22" s="7">
        <v>0.53541666666666665</v>
      </c>
      <c r="I22" s="7">
        <f t="shared" si="0"/>
        <v>6.9444444444444198E-4</v>
      </c>
      <c r="J22" s="7" t="s">
        <v>57</v>
      </c>
      <c r="K22" s="4" t="s">
        <v>350</v>
      </c>
    </row>
    <row r="23" spans="1:11" ht="60">
      <c r="A23" s="4" t="s">
        <v>25</v>
      </c>
      <c r="B23" s="4" t="s">
        <v>125</v>
      </c>
      <c r="C23" s="3" t="s">
        <v>126</v>
      </c>
      <c r="D23" s="5" t="s">
        <v>30</v>
      </c>
      <c r="E23" s="4" t="s">
        <v>127</v>
      </c>
      <c r="F23" s="1">
        <v>44574</v>
      </c>
      <c r="G23" s="7">
        <v>0.64374999999999993</v>
      </c>
      <c r="H23" s="7">
        <v>1.2027777777777777</v>
      </c>
      <c r="I23" s="7">
        <f t="shared" si="0"/>
        <v>0.55902777777777779</v>
      </c>
      <c r="J23" s="7" t="s">
        <v>56</v>
      </c>
      <c r="K23" s="4" t="s">
        <v>398</v>
      </c>
    </row>
    <row r="24" spans="1:11" ht="60">
      <c r="A24" s="4" t="s">
        <v>25</v>
      </c>
      <c r="B24" s="4" t="s">
        <v>125</v>
      </c>
      <c r="C24" s="3" t="s">
        <v>128</v>
      </c>
      <c r="D24" s="5" t="s">
        <v>30</v>
      </c>
      <c r="E24" s="4" t="s">
        <v>106</v>
      </c>
      <c r="F24" s="1">
        <v>44574</v>
      </c>
      <c r="G24" s="7">
        <v>0.64374999999999993</v>
      </c>
      <c r="H24" s="7">
        <v>1.0319444444444443</v>
      </c>
      <c r="I24" s="7">
        <f t="shared" si="0"/>
        <v>0.3881944444444444</v>
      </c>
      <c r="J24" s="7" t="s">
        <v>56</v>
      </c>
      <c r="K24" s="4" t="s">
        <v>399</v>
      </c>
    </row>
    <row r="25" spans="1:11" ht="60">
      <c r="A25" s="4" t="s">
        <v>24</v>
      </c>
      <c r="B25" s="4" t="s">
        <v>129</v>
      </c>
      <c r="C25" s="3" t="s">
        <v>130</v>
      </c>
      <c r="D25" s="5" t="s">
        <v>23</v>
      </c>
      <c r="E25" s="4" t="s">
        <v>131</v>
      </c>
      <c r="F25" s="1">
        <v>44574</v>
      </c>
      <c r="G25" s="7">
        <v>0.87916666666666676</v>
      </c>
      <c r="H25" s="7">
        <v>0.90625</v>
      </c>
      <c r="I25" s="7">
        <f t="shared" si="0"/>
        <v>2.7083333333333237E-2</v>
      </c>
      <c r="J25" s="7" t="s">
        <v>55</v>
      </c>
      <c r="K25" s="4" t="s">
        <v>400</v>
      </c>
    </row>
    <row r="26" spans="1:11" ht="75">
      <c r="A26" s="4" t="s">
        <v>49</v>
      </c>
      <c r="B26" s="4" t="s">
        <v>110</v>
      </c>
      <c r="C26" s="3" t="s">
        <v>132</v>
      </c>
      <c r="D26" s="5" t="s">
        <v>23</v>
      </c>
      <c r="E26" s="4" t="s">
        <v>133</v>
      </c>
      <c r="F26" s="1">
        <v>44575</v>
      </c>
      <c r="G26" s="7">
        <v>0.7993055555555556</v>
      </c>
      <c r="H26" s="7">
        <v>0.84791666666666676</v>
      </c>
      <c r="I26" s="7">
        <f t="shared" si="0"/>
        <v>4.861111111111116E-2</v>
      </c>
      <c r="J26" s="7" t="s">
        <v>55</v>
      </c>
      <c r="K26" s="4" t="s">
        <v>401</v>
      </c>
    </row>
    <row r="27" spans="1:11" ht="75">
      <c r="A27" s="4" t="s">
        <v>22</v>
      </c>
      <c r="B27" s="4" t="s">
        <v>134</v>
      </c>
      <c r="C27" s="3" t="s">
        <v>135</v>
      </c>
      <c r="D27" s="5" t="s">
        <v>23</v>
      </c>
      <c r="E27" s="4" t="s">
        <v>136</v>
      </c>
      <c r="F27" s="1">
        <v>44576</v>
      </c>
      <c r="G27" s="7">
        <v>0.27291666666666664</v>
      </c>
      <c r="H27" s="7">
        <v>0.39930555555555558</v>
      </c>
      <c r="I27" s="7">
        <f t="shared" si="0"/>
        <v>0.12638888888888894</v>
      </c>
      <c r="J27" s="7" t="s">
        <v>55</v>
      </c>
      <c r="K27" s="4" t="s">
        <v>351</v>
      </c>
    </row>
    <row r="28" spans="1:11" ht="60">
      <c r="A28" s="4" t="s">
        <v>40</v>
      </c>
      <c r="B28" s="4" t="s">
        <v>77</v>
      </c>
      <c r="C28" s="3" t="s">
        <v>137</v>
      </c>
      <c r="D28" s="5" t="s">
        <v>23</v>
      </c>
      <c r="E28" s="4" t="s">
        <v>138</v>
      </c>
      <c r="F28" s="1">
        <v>44576</v>
      </c>
      <c r="G28" s="7">
        <v>0.97638888888888886</v>
      </c>
      <c r="H28" s="7">
        <v>0.97638888888888886</v>
      </c>
      <c r="I28" s="7">
        <f t="shared" si="0"/>
        <v>0</v>
      </c>
      <c r="J28" s="7" t="s">
        <v>11</v>
      </c>
      <c r="K28" s="4" t="s">
        <v>352</v>
      </c>
    </row>
    <row r="29" spans="1:11" ht="60">
      <c r="A29" s="4" t="s">
        <v>40</v>
      </c>
      <c r="B29" s="4" t="s">
        <v>139</v>
      </c>
      <c r="C29" s="3" t="s">
        <v>140</v>
      </c>
      <c r="D29" s="5" t="s">
        <v>48</v>
      </c>
      <c r="E29" s="4" t="s">
        <v>141</v>
      </c>
      <c r="F29" s="1">
        <v>44576</v>
      </c>
      <c r="G29" s="7">
        <v>0.97638888888888886</v>
      </c>
      <c r="H29" s="7">
        <v>1.0125</v>
      </c>
      <c r="I29" s="7">
        <f t="shared" si="0"/>
        <v>3.6111111111111094E-2</v>
      </c>
      <c r="J29" s="7" t="s">
        <v>57</v>
      </c>
      <c r="K29" s="4" t="s">
        <v>402</v>
      </c>
    </row>
    <row r="30" spans="1:11" ht="60">
      <c r="A30" s="4" t="s">
        <v>40</v>
      </c>
      <c r="B30" s="4" t="s">
        <v>139</v>
      </c>
      <c r="C30" s="3" t="s">
        <v>142</v>
      </c>
      <c r="D30" s="5" t="s">
        <v>107</v>
      </c>
      <c r="E30" s="4" t="s">
        <v>143</v>
      </c>
      <c r="F30" s="1">
        <v>44577</v>
      </c>
      <c r="G30" s="7">
        <v>8.3333333333333332E-3</v>
      </c>
      <c r="H30" s="7">
        <v>1.2499999999999999E-2</v>
      </c>
      <c r="I30" s="7">
        <f t="shared" si="0"/>
        <v>4.1666666666666657E-3</v>
      </c>
      <c r="J30" s="7" t="s">
        <v>13</v>
      </c>
      <c r="K30" s="4" t="s">
        <v>353</v>
      </c>
    </row>
    <row r="31" spans="1:11" ht="75">
      <c r="A31" s="4" t="s">
        <v>24</v>
      </c>
      <c r="B31" s="4" t="s">
        <v>144</v>
      </c>
      <c r="C31" s="3" t="s">
        <v>145</v>
      </c>
      <c r="D31" s="5" t="s">
        <v>23</v>
      </c>
      <c r="E31" s="4" t="s">
        <v>146</v>
      </c>
      <c r="F31" s="1">
        <v>44578</v>
      </c>
      <c r="G31" s="7">
        <v>0.5229166666666667</v>
      </c>
      <c r="H31" s="7">
        <v>0.53333333333333333</v>
      </c>
      <c r="I31" s="7">
        <f t="shared" si="0"/>
        <v>1.041666666666663E-2</v>
      </c>
      <c r="J31" s="7" t="s">
        <v>55</v>
      </c>
      <c r="K31" s="4" t="s">
        <v>403</v>
      </c>
    </row>
    <row r="32" spans="1:11" ht="105">
      <c r="A32" s="4" t="s">
        <v>29</v>
      </c>
      <c r="B32" s="4" t="s">
        <v>147</v>
      </c>
      <c r="C32" s="3" t="s">
        <v>148</v>
      </c>
      <c r="D32" s="5" t="s">
        <v>43</v>
      </c>
      <c r="E32" s="4" t="s">
        <v>149</v>
      </c>
      <c r="F32" s="1">
        <v>44579</v>
      </c>
      <c r="G32" s="7">
        <v>2.2222222222222223E-2</v>
      </c>
      <c r="H32" s="7">
        <v>8.3333333333333329E-2</v>
      </c>
      <c r="I32" s="7">
        <f t="shared" si="0"/>
        <v>6.1111111111111102E-2</v>
      </c>
      <c r="J32" s="7" t="s">
        <v>55</v>
      </c>
      <c r="K32" s="4" t="s">
        <v>404</v>
      </c>
    </row>
    <row r="33" spans="1:11" ht="120">
      <c r="A33" s="4" t="s">
        <v>49</v>
      </c>
      <c r="B33" s="4" t="s">
        <v>50</v>
      </c>
      <c r="C33" s="3" t="s">
        <v>150</v>
      </c>
      <c r="D33" s="5" t="s">
        <v>31</v>
      </c>
      <c r="E33" s="4" t="s">
        <v>151</v>
      </c>
      <c r="F33" s="1">
        <v>44579</v>
      </c>
      <c r="G33" s="7">
        <v>0.49583333333333335</v>
      </c>
      <c r="H33" s="7">
        <v>0.53680555555555554</v>
      </c>
      <c r="I33" s="7">
        <f t="shared" si="0"/>
        <v>4.0972222222222188E-2</v>
      </c>
      <c r="J33" s="7" t="s">
        <v>20</v>
      </c>
      <c r="K33" s="4" t="s">
        <v>354</v>
      </c>
    </row>
    <row r="34" spans="1:11" ht="60">
      <c r="A34" s="4" t="s">
        <v>24</v>
      </c>
      <c r="B34" s="4" t="s">
        <v>42</v>
      </c>
      <c r="C34" s="3" t="s">
        <v>97</v>
      </c>
      <c r="D34" s="5" t="s">
        <v>37</v>
      </c>
      <c r="E34" s="4" t="s">
        <v>437</v>
      </c>
      <c r="F34" s="1">
        <v>44580</v>
      </c>
      <c r="G34" s="7">
        <v>0.56527777777777777</v>
      </c>
      <c r="H34" s="7">
        <v>0.56597222222222221</v>
      </c>
      <c r="I34" s="7">
        <f t="shared" si="0"/>
        <v>6.9444444444444198E-4</v>
      </c>
      <c r="J34" s="7" t="s">
        <v>57</v>
      </c>
      <c r="K34" s="4" t="s">
        <v>344</v>
      </c>
    </row>
    <row r="35" spans="1:11" ht="105">
      <c r="A35" s="4" t="s">
        <v>24</v>
      </c>
      <c r="B35" s="4" t="s">
        <v>152</v>
      </c>
      <c r="C35" s="3" t="s">
        <v>153</v>
      </c>
      <c r="D35" s="5" t="s">
        <v>23</v>
      </c>
      <c r="E35" s="4" t="s">
        <v>440</v>
      </c>
      <c r="F35" s="1">
        <v>44580</v>
      </c>
      <c r="G35" s="7">
        <v>0.60902777777777783</v>
      </c>
      <c r="H35" s="7">
        <v>0.63750000000000007</v>
      </c>
      <c r="I35" s="7">
        <f t="shared" si="0"/>
        <v>2.8472222222222232E-2</v>
      </c>
      <c r="J35" s="7" t="s">
        <v>55</v>
      </c>
      <c r="K35" s="4" t="s">
        <v>355</v>
      </c>
    </row>
    <row r="36" spans="1:11" ht="60">
      <c r="A36" s="4" t="s">
        <v>24</v>
      </c>
      <c r="B36" s="4" t="s">
        <v>42</v>
      </c>
      <c r="C36" s="3" t="s">
        <v>97</v>
      </c>
      <c r="D36" s="5" t="s">
        <v>37</v>
      </c>
      <c r="E36" s="4" t="s">
        <v>437</v>
      </c>
      <c r="F36" s="1">
        <v>44580</v>
      </c>
      <c r="G36" s="7">
        <v>0.95347222222222217</v>
      </c>
      <c r="H36" s="7">
        <v>0.95416666666666661</v>
      </c>
      <c r="I36" s="7">
        <f t="shared" si="0"/>
        <v>6.9444444444444198E-4</v>
      </c>
      <c r="J36" s="7" t="s">
        <v>57</v>
      </c>
      <c r="K36" s="4" t="s">
        <v>344</v>
      </c>
    </row>
    <row r="37" spans="1:11" ht="60">
      <c r="A37" s="4" t="s">
        <v>24</v>
      </c>
      <c r="B37" s="4" t="s">
        <v>42</v>
      </c>
      <c r="C37" s="3" t="s">
        <v>97</v>
      </c>
      <c r="D37" s="5" t="s">
        <v>37</v>
      </c>
      <c r="E37" s="4" t="s">
        <v>437</v>
      </c>
      <c r="F37" s="1">
        <v>44581</v>
      </c>
      <c r="G37" s="7">
        <v>0.49861111111111112</v>
      </c>
      <c r="H37" s="7">
        <v>0.4993055555555555</v>
      </c>
      <c r="I37" s="7">
        <f t="shared" si="0"/>
        <v>6.9444444444438647E-4</v>
      </c>
      <c r="J37" s="7" t="s">
        <v>57</v>
      </c>
      <c r="K37" s="4" t="s">
        <v>344</v>
      </c>
    </row>
    <row r="38" spans="1:11" ht="60">
      <c r="A38" s="4" t="s">
        <v>24</v>
      </c>
      <c r="B38" s="4" t="s">
        <v>42</v>
      </c>
      <c r="C38" s="3" t="s">
        <v>97</v>
      </c>
      <c r="D38" s="5" t="s">
        <v>37</v>
      </c>
      <c r="E38" s="4" t="s">
        <v>437</v>
      </c>
      <c r="F38" s="1">
        <v>44581</v>
      </c>
      <c r="G38" s="7">
        <v>0.55763888888888891</v>
      </c>
      <c r="H38" s="7">
        <v>0.55833333333333335</v>
      </c>
      <c r="I38" s="7">
        <f t="shared" si="0"/>
        <v>6.9444444444444198E-4</v>
      </c>
      <c r="J38" s="7" t="s">
        <v>57</v>
      </c>
      <c r="K38" s="4" t="s">
        <v>344</v>
      </c>
    </row>
    <row r="39" spans="1:11" ht="60">
      <c r="A39" s="4" t="s">
        <v>25</v>
      </c>
      <c r="B39" s="4" t="s">
        <v>75</v>
      </c>
      <c r="C39" s="3" t="s">
        <v>154</v>
      </c>
      <c r="D39" s="5" t="s">
        <v>23</v>
      </c>
      <c r="E39" s="4" t="s">
        <v>155</v>
      </c>
      <c r="F39" s="1">
        <v>44586</v>
      </c>
      <c r="G39" s="7">
        <v>0.39374999999999999</v>
      </c>
      <c r="H39" s="7">
        <v>0.39374999999999999</v>
      </c>
      <c r="I39" s="7">
        <f t="shared" si="0"/>
        <v>0</v>
      </c>
      <c r="J39" s="7" t="s">
        <v>56</v>
      </c>
      <c r="K39" s="4" t="s">
        <v>405</v>
      </c>
    </row>
    <row r="40" spans="1:11" ht="75">
      <c r="A40" s="4" t="s">
        <v>76</v>
      </c>
      <c r="B40" s="4" t="s">
        <v>89</v>
      </c>
      <c r="C40" s="3" t="s">
        <v>90</v>
      </c>
      <c r="D40" s="5" t="s">
        <v>28</v>
      </c>
      <c r="E40" s="4" t="s">
        <v>156</v>
      </c>
      <c r="F40" s="1">
        <v>44586</v>
      </c>
      <c r="G40" s="7">
        <v>0.59375</v>
      </c>
      <c r="H40" s="7">
        <v>0.62361111111111112</v>
      </c>
      <c r="I40" s="7">
        <f t="shared" si="0"/>
        <v>2.9861111111111116E-2</v>
      </c>
      <c r="J40" s="7" t="s">
        <v>11</v>
      </c>
      <c r="K40" s="4" t="s">
        <v>356</v>
      </c>
    </row>
    <row r="41" spans="1:11" ht="60">
      <c r="A41" s="4" t="s">
        <v>24</v>
      </c>
      <c r="B41" s="4" t="s">
        <v>42</v>
      </c>
      <c r="C41" s="3" t="s">
        <v>97</v>
      </c>
      <c r="D41" s="5" t="s">
        <v>37</v>
      </c>
      <c r="E41" s="4" t="s">
        <v>437</v>
      </c>
      <c r="F41" s="1">
        <v>44588</v>
      </c>
      <c r="G41" s="7">
        <v>0.71527777777777779</v>
      </c>
      <c r="H41" s="7">
        <v>0.71597222222222223</v>
      </c>
      <c r="I41" s="7">
        <f t="shared" si="0"/>
        <v>6.9444444444444198E-4</v>
      </c>
      <c r="J41" s="7" t="s">
        <v>57</v>
      </c>
      <c r="K41" s="4" t="s">
        <v>344</v>
      </c>
    </row>
    <row r="42" spans="1:11" ht="165">
      <c r="A42" s="4" t="s">
        <v>47</v>
      </c>
      <c r="B42" s="4" t="s">
        <v>157</v>
      </c>
      <c r="C42" s="3" t="s">
        <v>158</v>
      </c>
      <c r="D42" s="5" t="s">
        <v>159</v>
      </c>
      <c r="E42" s="4" t="s">
        <v>160</v>
      </c>
      <c r="F42" s="1">
        <v>44588</v>
      </c>
      <c r="G42" s="7">
        <v>0.9</v>
      </c>
      <c r="H42" s="7">
        <v>0.95347222222222217</v>
      </c>
      <c r="I42" s="7">
        <f t="shared" si="0"/>
        <v>5.3472222222222143E-2</v>
      </c>
      <c r="J42" s="7" t="s">
        <v>57</v>
      </c>
      <c r="K42" s="4" t="s">
        <v>343</v>
      </c>
    </row>
    <row r="43" spans="1:11" ht="150">
      <c r="A43" s="4" t="s">
        <v>47</v>
      </c>
      <c r="B43" s="4" t="s">
        <v>157</v>
      </c>
      <c r="C43" s="3" t="s">
        <v>161</v>
      </c>
      <c r="D43" s="5" t="s">
        <v>162</v>
      </c>
      <c r="E43" s="4" t="s">
        <v>163</v>
      </c>
      <c r="F43" s="1">
        <v>44588</v>
      </c>
      <c r="G43" s="7">
        <v>0.9</v>
      </c>
      <c r="H43" s="7">
        <v>0.95624999999999993</v>
      </c>
      <c r="I43" s="7">
        <f t="shared" si="0"/>
        <v>5.6249999999999911E-2</v>
      </c>
      <c r="J43" s="7" t="s">
        <v>57</v>
      </c>
      <c r="K43" s="4" t="s">
        <v>343</v>
      </c>
    </row>
    <row r="44" spans="1:11" ht="90">
      <c r="A44" s="4" t="s">
        <v>47</v>
      </c>
      <c r="B44" s="4" t="s">
        <v>164</v>
      </c>
      <c r="C44" s="3" t="s">
        <v>165</v>
      </c>
      <c r="D44" s="5" t="s">
        <v>41</v>
      </c>
      <c r="E44" s="4" t="s">
        <v>166</v>
      </c>
      <c r="F44" s="1">
        <v>44588</v>
      </c>
      <c r="G44" s="7">
        <v>0.9</v>
      </c>
      <c r="H44" s="7">
        <v>0.9</v>
      </c>
      <c r="I44" s="7">
        <f t="shared" si="0"/>
        <v>0</v>
      </c>
      <c r="J44" s="7" t="s">
        <v>59</v>
      </c>
      <c r="K44" s="4" t="s">
        <v>357</v>
      </c>
    </row>
    <row r="45" spans="1:11" ht="210">
      <c r="A45" s="4" t="s">
        <v>39</v>
      </c>
      <c r="B45" s="4" t="s">
        <v>167</v>
      </c>
      <c r="C45" s="3" t="s">
        <v>168</v>
      </c>
      <c r="D45" s="5" t="s">
        <v>107</v>
      </c>
      <c r="E45" s="4" t="s">
        <v>169</v>
      </c>
      <c r="F45" s="1">
        <v>44589</v>
      </c>
      <c r="G45" s="7">
        <v>0.3833333333333333</v>
      </c>
      <c r="H45" s="7">
        <v>0.39861111111111108</v>
      </c>
      <c r="I45" s="7">
        <f t="shared" si="0"/>
        <v>1.5277777777777779E-2</v>
      </c>
      <c r="J45" s="7" t="s">
        <v>59</v>
      </c>
      <c r="K45" s="4" t="s">
        <v>451</v>
      </c>
    </row>
    <row r="46" spans="1:11" ht="90">
      <c r="A46" s="4" t="s">
        <v>36</v>
      </c>
      <c r="B46" s="4" t="s">
        <v>170</v>
      </c>
      <c r="C46" s="3" t="s">
        <v>171</v>
      </c>
      <c r="D46" s="5" t="s">
        <v>23</v>
      </c>
      <c r="E46" s="4" t="s">
        <v>172</v>
      </c>
      <c r="F46" s="1">
        <v>44590</v>
      </c>
      <c r="G46" s="7">
        <v>0.2951388888888889</v>
      </c>
      <c r="H46" s="7">
        <v>0.33819444444444446</v>
      </c>
      <c r="I46" s="7">
        <f t="shared" si="0"/>
        <v>4.3055555555555569E-2</v>
      </c>
      <c r="J46" s="7" t="s">
        <v>13</v>
      </c>
      <c r="K46" s="4" t="s">
        <v>358</v>
      </c>
    </row>
    <row r="47" spans="1:11" ht="60">
      <c r="A47" s="4" t="s">
        <v>24</v>
      </c>
      <c r="B47" s="4" t="s">
        <v>42</v>
      </c>
      <c r="C47" s="3" t="s">
        <v>97</v>
      </c>
      <c r="D47" s="5" t="s">
        <v>37</v>
      </c>
      <c r="E47" s="4" t="s">
        <v>441</v>
      </c>
      <c r="F47" s="1">
        <v>44591</v>
      </c>
      <c r="G47" s="7">
        <v>0.55625000000000002</v>
      </c>
      <c r="H47" s="7">
        <v>0.55694444444444446</v>
      </c>
      <c r="I47" s="7">
        <f t="shared" si="0"/>
        <v>6.9444444444444198E-4</v>
      </c>
      <c r="J47" s="7" t="s">
        <v>57</v>
      </c>
      <c r="K47" s="4" t="s">
        <v>344</v>
      </c>
    </row>
    <row r="48" spans="1:11" ht="75">
      <c r="A48" s="4" t="s">
        <v>24</v>
      </c>
      <c r="B48" s="4" t="s">
        <v>173</v>
      </c>
      <c r="C48" s="3" t="s">
        <v>174</v>
      </c>
      <c r="D48" s="5" t="s">
        <v>23</v>
      </c>
      <c r="E48" s="4" t="s">
        <v>442</v>
      </c>
      <c r="F48" s="1">
        <v>44591</v>
      </c>
      <c r="G48" s="7">
        <v>0.76736111111111116</v>
      </c>
      <c r="H48" s="7">
        <v>0.79027777777777775</v>
      </c>
      <c r="I48" s="7">
        <f t="shared" si="0"/>
        <v>2.2916666666666585E-2</v>
      </c>
      <c r="J48" s="7" t="s">
        <v>55</v>
      </c>
      <c r="K48" s="4" t="s">
        <v>359</v>
      </c>
    </row>
    <row r="49" spans="1:11" ht="105">
      <c r="A49" s="4" t="s">
        <v>33</v>
      </c>
      <c r="B49" s="4" t="s">
        <v>175</v>
      </c>
      <c r="C49" s="3" t="s">
        <v>176</v>
      </c>
      <c r="D49" s="5" t="s">
        <v>23</v>
      </c>
      <c r="E49" s="4" t="s">
        <v>177</v>
      </c>
      <c r="F49" s="1">
        <v>44592</v>
      </c>
      <c r="G49" s="7">
        <v>0.42430555555555555</v>
      </c>
      <c r="H49" s="7">
        <v>0.69861111111111107</v>
      </c>
      <c r="I49" s="7">
        <f t="shared" si="0"/>
        <v>0.27430555555555552</v>
      </c>
      <c r="J49" s="7" t="s">
        <v>55</v>
      </c>
      <c r="K49" s="4" t="s">
        <v>360</v>
      </c>
    </row>
    <row r="50" spans="1:11" ht="60">
      <c r="A50" s="4" t="s">
        <v>24</v>
      </c>
      <c r="B50" s="4" t="s">
        <v>44</v>
      </c>
      <c r="C50" s="3" t="s">
        <v>178</v>
      </c>
      <c r="D50" s="5" t="s">
        <v>23</v>
      </c>
      <c r="E50" s="4" t="s">
        <v>443</v>
      </c>
      <c r="F50" s="1">
        <v>44592</v>
      </c>
      <c r="G50" s="7">
        <v>0.77916666666666667</v>
      </c>
      <c r="H50" s="7">
        <v>0.82361111111111107</v>
      </c>
      <c r="I50" s="7">
        <f t="shared" si="0"/>
        <v>4.4444444444444398E-2</v>
      </c>
      <c r="J50" s="7" t="s">
        <v>13</v>
      </c>
      <c r="K50" s="4" t="s">
        <v>361</v>
      </c>
    </row>
    <row r="51" spans="1:11" ht="60">
      <c r="A51" s="4" t="s">
        <v>22</v>
      </c>
      <c r="B51" s="4" t="s">
        <v>99</v>
      </c>
      <c r="C51" s="3" t="s">
        <v>179</v>
      </c>
      <c r="D51" s="5" t="s">
        <v>86</v>
      </c>
      <c r="E51" s="4" t="s">
        <v>180</v>
      </c>
      <c r="F51" s="1">
        <v>44593</v>
      </c>
      <c r="G51" s="7">
        <v>0.52986111111111112</v>
      </c>
      <c r="H51" s="7">
        <v>0.6958333333333333</v>
      </c>
      <c r="I51" s="7">
        <f t="shared" si="0"/>
        <v>0.16597222222222219</v>
      </c>
      <c r="J51" s="7" t="s">
        <v>56</v>
      </c>
      <c r="K51" s="4" t="s">
        <v>406</v>
      </c>
    </row>
    <row r="52" spans="1:11" ht="60">
      <c r="A52" s="4" t="s">
        <v>72</v>
      </c>
      <c r="B52" s="4" t="s">
        <v>108</v>
      </c>
      <c r="C52" s="3" t="s">
        <v>109</v>
      </c>
      <c r="D52" s="5" t="s">
        <v>73</v>
      </c>
      <c r="E52" s="4" t="s">
        <v>181</v>
      </c>
      <c r="F52" s="1">
        <v>44594</v>
      </c>
      <c r="G52" s="7">
        <v>4.5138888888888888E-2</v>
      </c>
      <c r="H52" s="7">
        <v>6.9444444444444434E-2</v>
      </c>
      <c r="I52" s="7">
        <f t="shared" si="0"/>
        <v>2.4305555555555546E-2</v>
      </c>
      <c r="J52" s="7" t="s">
        <v>57</v>
      </c>
      <c r="K52" s="4" t="s">
        <v>407</v>
      </c>
    </row>
    <row r="53" spans="1:11" ht="75">
      <c r="A53" s="4" t="s">
        <v>76</v>
      </c>
      <c r="B53" s="4" t="s">
        <v>182</v>
      </c>
      <c r="C53" s="3" t="s">
        <v>183</v>
      </c>
      <c r="D53" s="5" t="s">
        <v>184</v>
      </c>
      <c r="E53" s="4" t="s">
        <v>185</v>
      </c>
      <c r="F53" s="1">
        <v>44594</v>
      </c>
      <c r="G53" s="7">
        <v>0.55555555555555558</v>
      </c>
      <c r="H53" s="7">
        <v>0.58819444444444446</v>
      </c>
      <c r="I53" s="7">
        <f t="shared" si="0"/>
        <v>3.2638888888888884E-2</v>
      </c>
      <c r="J53" s="7" t="s">
        <v>11</v>
      </c>
      <c r="K53" s="4" t="s">
        <v>342</v>
      </c>
    </row>
    <row r="54" spans="1:11" ht="75">
      <c r="A54" s="4" t="s">
        <v>45</v>
      </c>
      <c r="B54" s="4" t="s">
        <v>93</v>
      </c>
      <c r="C54" s="3" t="s">
        <v>186</v>
      </c>
      <c r="D54" s="5" t="s">
        <v>35</v>
      </c>
      <c r="E54" s="4" t="s">
        <v>452</v>
      </c>
      <c r="F54" s="1">
        <v>44595</v>
      </c>
      <c r="G54" s="7">
        <v>0.70763888888888893</v>
      </c>
      <c r="H54" s="7">
        <v>0.7368055555555556</v>
      </c>
      <c r="I54" s="7">
        <f t="shared" si="0"/>
        <v>2.9166666666666674E-2</v>
      </c>
      <c r="J54" s="7" t="s">
        <v>56</v>
      </c>
      <c r="K54" s="4" t="s">
        <v>408</v>
      </c>
    </row>
    <row r="55" spans="1:11" ht="60">
      <c r="A55" s="4" t="s">
        <v>76</v>
      </c>
      <c r="B55" s="4" t="s">
        <v>83</v>
      </c>
      <c r="C55" s="3" t="s">
        <v>187</v>
      </c>
      <c r="D55" s="5" t="s">
        <v>37</v>
      </c>
      <c r="E55" s="4" t="s">
        <v>188</v>
      </c>
      <c r="F55" s="1">
        <v>44597</v>
      </c>
      <c r="G55" s="7">
        <v>0.39444444444444443</v>
      </c>
      <c r="H55" s="7">
        <v>0.44444444444444442</v>
      </c>
      <c r="I55" s="7">
        <f t="shared" si="0"/>
        <v>4.9999999999999989E-2</v>
      </c>
      <c r="J55" s="7" t="s">
        <v>12</v>
      </c>
      <c r="K55" s="4" t="s">
        <v>362</v>
      </c>
    </row>
    <row r="56" spans="1:11" ht="60">
      <c r="A56" s="4" t="s">
        <v>24</v>
      </c>
      <c r="B56" s="4" t="s">
        <v>69</v>
      </c>
      <c r="C56" s="3" t="s">
        <v>115</v>
      </c>
      <c r="D56" s="5" t="s">
        <v>26</v>
      </c>
      <c r="E56" s="4" t="s">
        <v>433</v>
      </c>
      <c r="F56" s="1">
        <v>44597</v>
      </c>
      <c r="G56" s="7">
        <v>0.52986111111111112</v>
      </c>
      <c r="H56" s="7">
        <v>0.53194444444444444</v>
      </c>
      <c r="I56" s="7">
        <f t="shared" si="0"/>
        <v>2.0833333333333259E-3</v>
      </c>
      <c r="J56" s="7" t="s">
        <v>57</v>
      </c>
      <c r="K56" s="4" t="s">
        <v>343</v>
      </c>
    </row>
    <row r="57" spans="1:11" ht="60">
      <c r="A57" s="4" t="s">
        <v>24</v>
      </c>
      <c r="B57" s="4" t="s">
        <v>69</v>
      </c>
      <c r="C57" s="3" t="s">
        <v>115</v>
      </c>
      <c r="D57" s="5" t="s">
        <v>26</v>
      </c>
      <c r="E57" s="4" t="s">
        <v>433</v>
      </c>
      <c r="F57" s="1">
        <v>44597</v>
      </c>
      <c r="G57" s="7">
        <v>0.55555555555555558</v>
      </c>
      <c r="H57" s="7">
        <v>0.59305555555555556</v>
      </c>
      <c r="I57" s="7">
        <f t="shared" si="0"/>
        <v>3.7499999999999978E-2</v>
      </c>
      <c r="J57" s="7" t="s">
        <v>57</v>
      </c>
      <c r="K57" s="4" t="s">
        <v>343</v>
      </c>
    </row>
    <row r="58" spans="1:11" ht="60">
      <c r="A58" s="4" t="s">
        <v>76</v>
      </c>
      <c r="B58" s="4" t="s">
        <v>190</v>
      </c>
      <c r="C58" s="3" t="s">
        <v>191</v>
      </c>
      <c r="D58" s="5" t="s">
        <v>192</v>
      </c>
      <c r="E58" s="4" t="s">
        <v>193</v>
      </c>
      <c r="F58" s="1">
        <v>44598</v>
      </c>
      <c r="G58" s="7">
        <v>1.7361111111111112E-2</v>
      </c>
      <c r="H58" s="7">
        <v>6.25E-2</v>
      </c>
      <c r="I58" s="7">
        <f t="shared" si="0"/>
        <v>4.5138888888888888E-2</v>
      </c>
      <c r="J58" s="7" t="s">
        <v>11</v>
      </c>
      <c r="K58" s="4" t="s">
        <v>363</v>
      </c>
    </row>
    <row r="59" spans="1:11" ht="60">
      <c r="A59" s="4" t="s">
        <v>76</v>
      </c>
      <c r="B59" s="4" t="s">
        <v>194</v>
      </c>
      <c r="C59" s="3" t="s">
        <v>195</v>
      </c>
      <c r="D59" s="5" t="s">
        <v>196</v>
      </c>
      <c r="E59" s="4" t="s">
        <v>197</v>
      </c>
      <c r="F59" s="1">
        <v>44598</v>
      </c>
      <c r="G59" s="7">
        <v>0.80347222222222225</v>
      </c>
      <c r="H59" s="7">
        <v>0.84236111111111101</v>
      </c>
      <c r="I59" s="7">
        <f t="shared" si="0"/>
        <v>3.8888888888888751E-2</v>
      </c>
      <c r="J59" s="7" t="s">
        <v>57</v>
      </c>
      <c r="K59" s="4" t="s">
        <v>343</v>
      </c>
    </row>
    <row r="60" spans="1:11" ht="60">
      <c r="A60" s="4" t="s">
        <v>32</v>
      </c>
      <c r="B60" s="4" t="s">
        <v>198</v>
      </c>
      <c r="C60" s="3" t="s">
        <v>199</v>
      </c>
      <c r="D60" s="5" t="s">
        <v>86</v>
      </c>
      <c r="E60" s="4" t="s">
        <v>200</v>
      </c>
      <c r="F60" s="1">
        <v>44599</v>
      </c>
      <c r="G60" s="7">
        <v>0.64166666666666672</v>
      </c>
      <c r="H60" s="7">
        <v>0.64861111111111114</v>
      </c>
      <c r="I60" s="7">
        <f t="shared" si="0"/>
        <v>6.9444444444444198E-3</v>
      </c>
      <c r="J60" s="7" t="s">
        <v>59</v>
      </c>
      <c r="K60" s="4" t="s">
        <v>419</v>
      </c>
    </row>
    <row r="61" spans="1:11" ht="60">
      <c r="A61" s="4" t="s">
        <v>32</v>
      </c>
      <c r="B61" s="4" t="s">
        <v>201</v>
      </c>
      <c r="C61" s="3" t="s">
        <v>202</v>
      </c>
      <c r="D61" s="5" t="s">
        <v>38</v>
      </c>
      <c r="E61" s="4" t="s">
        <v>203</v>
      </c>
      <c r="F61" s="1">
        <v>44601</v>
      </c>
      <c r="G61" s="7">
        <v>0.80555555555555547</v>
      </c>
      <c r="H61" s="7">
        <v>0.89513888888888893</v>
      </c>
      <c r="I61" s="7">
        <f t="shared" si="0"/>
        <v>8.9583333333333459E-2</v>
      </c>
      <c r="J61" s="7" t="s">
        <v>58</v>
      </c>
      <c r="K61" s="4" t="s">
        <v>364</v>
      </c>
    </row>
    <row r="62" spans="1:11" ht="60">
      <c r="A62" s="4" t="s">
        <v>76</v>
      </c>
      <c r="B62" s="4" t="s">
        <v>204</v>
      </c>
      <c r="C62" s="3" t="s">
        <v>205</v>
      </c>
      <c r="D62" s="5" t="s">
        <v>206</v>
      </c>
      <c r="E62" s="4" t="s">
        <v>207</v>
      </c>
      <c r="F62" s="1">
        <v>44602</v>
      </c>
      <c r="G62" s="7">
        <v>0.52777777777777779</v>
      </c>
      <c r="H62" s="7">
        <v>0.58194444444444449</v>
      </c>
      <c r="I62" s="7">
        <f t="shared" ref="I62:I112" si="1">H62-G62</f>
        <v>5.4166666666666696E-2</v>
      </c>
      <c r="J62" s="7" t="s">
        <v>11</v>
      </c>
      <c r="K62" s="4" t="s">
        <v>365</v>
      </c>
    </row>
    <row r="63" spans="1:11" ht="120">
      <c r="A63" s="4" t="s">
        <v>76</v>
      </c>
      <c r="B63" s="4" t="s">
        <v>208</v>
      </c>
      <c r="C63" s="3" t="s">
        <v>209</v>
      </c>
      <c r="D63" s="5" t="s">
        <v>210</v>
      </c>
      <c r="E63" s="4" t="s">
        <v>211</v>
      </c>
      <c r="F63" s="1">
        <v>44603</v>
      </c>
      <c r="G63" s="7">
        <v>0.41666666666666669</v>
      </c>
      <c r="H63" s="7">
        <v>0.51111111111111118</v>
      </c>
      <c r="I63" s="7">
        <f t="shared" si="1"/>
        <v>9.4444444444444497E-2</v>
      </c>
      <c r="J63" s="7" t="s">
        <v>11</v>
      </c>
      <c r="K63" s="4" t="s">
        <v>342</v>
      </c>
    </row>
    <row r="64" spans="1:11" ht="60">
      <c r="A64" s="4" t="s">
        <v>40</v>
      </c>
      <c r="B64" s="4" t="s">
        <v>214</v>
      </c>
      <c r="C64" s="3" t="s">
        <v>215</v>
      </c>
      <c r="D64" s="5"/>
      <c r="E64" s="4" t="s">
        <v>216</v>
      </c>
      <c r="F64" s="1">
        <v>44605</v>
      </c>
      <c r="G64" s="7">
        <v>0.91666666666666663</v>
      </c>
      <c r="H64" s="7">
        <v>0.97291666666666676</v>
      </c>
      <c r="I64" s="7">
        <f t="shared" si="1"/>
        <v>5.6250000000000133E-2</v>
      </c>
      <c r="J64" s="7" t="s">
        <v>55</v>
      </c>
      <c r="K64" s="4" t="s">
        <v>366</v>
      </c>
    </row>
    <row r="65" spans="1:11" ht="105">
      <c r="A65" s="4" t="s">
        <v>45</v>
      </c>
      <c r="B65" s="4" t="s">
        <v>217</v>
      </c>
      <c r="C65" s="3" t="s">
        <v>218</v>
      </c>
      <c r="D65" s="5" t="s">
        <v>26</v>
      </c>
      <c r="E65" s="4" t="s">
        <v>219</v>
      </c>
      <c r="F65" s="1">
        <v>44606</v>
      </c>
      <c r="G65" s="7">
        <v>0.94861111111111107</v>
      </c>
      <c r="H65" s="7">
        <v>0.98125000000000007</v>
      </c>
      <c r="I65" s="7">
        <f t="shared" si="1"/>
        <v>3.2638888888888995E-2</v>
      </c>
      <c r="J65" s="7" t="s">
        <v>56</v>
      </c>
      <c r="K65" s="4" t="s">
        <v>423</v>
      </c>
    </row>
    <row r="66" spans="1:11" ht="60">
      <c r="A66" s="4" t="s">
        <v>45</v>
      </c>
      <c r="B66" s="4" t="s">
        <v>220</v>
      </c>
      <c r="C66" s="3" t="s">
        <v>221</v>
      </c>
      <c r="D66" s="5" t="s">
        <v>26</v>
      </c>
      <c r="E66" s="4" t="s">
        <v>222</v>
      </c>
      <c r="F66" s="1">
        <v>44606</v>
      </c>
      <c r="G66" s="7">
        <v>0.99236111111111114</v>
      </c>
      <c r="H66" s="7">
        <v>1.0298611111111111</v>
      </c>
      <c r="I66" s="7">
        <f t="shared" si="1"/>
        <v>3.7499999999999978E-2</v>
      </c>
      <c r="J66" s="7" t="s">
        <v>56</v>
      </c>
      <c r="K66" s="4" t="s">
        <v>422</v>
      </c>
    </row>
    <row r="67" spans="1:11" ht="60">
      <c r="A67" s="4" t="s">
        <v>47</v>
      </c>
      <c r="B67" s="4" t="s">
        <v>223</v>
      </c>
      <c r="C67" s="3" t="s">
        <v>224</v>
      </c>
      <c r="D67" s="5" t="s">
        <v>30</v>
      </c>
      <c r="E67" s="4" t="s">
        <v>225</v>
      </c>
      <c r="F67" s="1">
        <v>44607</v>
      </c>
      <c r="G67" s="7">
        <v>0.65972222222222221</v>
      </c>
      <c r="H67" s="7">
        <v>0.7597222222222223</v>
      </c>
      <c r="I67" s="7">
        <f t="shared" si="1"/>
        <v>0.10000000000000009</v>
      </c>
      <c r="J67" s="7" t="s">
        <v>58</v>
      </c>
      <c r="K67" s="4" t="s">
        <v>420</v>
      </c>
    </row>
    <row r="68" spans="1:11" ht="75">
      <c r="A68" s="4" t="s">
        <v>76</v>
      </c>
      <c r="B68" s="4" t="s">
        <v>226</v>
      </c>
      <c r="C68" s="3" t="s">
        <v>227</v>
      </c>
      <c r="D68" s="5" t="s">
        <v>26</v>
      </c>
      <c r="E68" s="4" t="s">
        <v>228</v>
      </c>
      <c r="F68" s="1">
        <v>44607</v>
      </c>
      <c r="G68" s="7">
        <v>0.88611111111111107</v>
      </c>
      <c r="H68" s="7">
        <v>0.96388888888888891</v>
      </c>
      <c r="I68" s="7">
        <f t="shared" si="1"/>
        <v>7.7777777777777835E-2</v>
      </c>
      <c r="J68" s="7" t="s">
        <v>11</v>
      </c>
      <c r="K68" s="4" t="s">
        <v>342</v>
      </c>
    </row>
    <row r="69" spans="1:11" ht="60">
      <c r="A69" s="4" t="s">
        <v>29</v>
      </c>
      <c r="B69" s="4" t="s">
        <v>80</v>
      </c>
      <c r="C69" s="3" t="s">
        <v>229</v>
      </c>
      <c r="D69" s="5" t="s">
        <v>34</v>
      </c>
      <c r="E69" s="4" t="s">
        <v>230</v>
      </c>
      <c r="F69" s="1">
        <v>44608</v>
      </c>
      <c r="G69" s="7">
        <v>0.37152777777777773</v>
      </c>
      <c r="H69" s="7">
        <v>0.44375000000000003</v>
      </c>
      <c r="I69" s="7">
        <f t="shared" si="1"/>
        <v>7.2222222222222299E-2</v>
      </c>
      <c r="J69" s="7" t="s">
        <v>56</v>
      </c>
      <c r="K69" s="4" t="s">
        <v>421</v>
      </c>
    </row>
    <row r="70" spans="1:11" ht="90">
      <c r="A70" s="4" t="s">
        <v>76</v>
      </c>
      <c r="B70" s="4" t="s">
        <v>231</v>
      </c>
      <c r="C70" s="3" t="s">
        <v>232</v>
      </c>
      <c r="D70" s="5" t="s">
        <v>23</v>
      </c>
      <c r="E70" s="4" t="s">
        <v>233</v>
      </c>
      <c r="F70" s="1">
        <v>44609</v>
      </c>
      <c r="G70" s="7">
        <v>0.47222222222222227</v>
      </c>
      <c r="H70" s="7">
        <v>0.54027777777777775</v>
      </c>
      <c r="I70" s="7">
        <f t="shared" si="1"/>
        <v>6.805555555555548E-2</v>
      </c>
      <c r="J70" s="7" t="s">
        <v>55</v>
      </c>
      <c r="K70" s="4" t="s">
        <v>424</v>
      </c>
    </row>
    <row r="71" spans="1:11" ht="60">
      <c r="A71" s="4" t="s">
        <v>32</v>
      </c>
      <c r="B71" s="4" t="s">
        <v>51</v>
      </c>
      <c r="C71" s="3" t="s">
        <v>234</v>
      </c>
      <c r="D71" s="5"/>
      <c r="E71" s="4" t="s">
        <v>189</v>
      </c>
      <c r="F71" s="1">
        <v>44610</v>
      </c>
      <c r="G71" s="7">
        <v>0.1423611111111111</v>
      </c>
      <c r="H71" s="7">
        <v>0.1423611111111111</v>
      </c>
      <c r="I71" s="7">
        <f t="shared" si="1"/>
        <v>0</v>
      </c>
      <c r="J71" s="7" t="s">
        <v>58</v>
      </c>
      <c r="K71" s="4" t="s">
        <v>425</v>
      </c>
    </row>
    <row r="72" spans="1:11" ht="60">
      <c r="A72" s="4" t="s">
        <v>47</v>
      </c>
      <c r="B72" s="4" t="s">
        <v>103</v>
      </c>
      <c r="C72" s="3" t="s">
        <v>235</v>
      </c>
      <c r="D72" s="5" t="s">
        <v>34</v>
      </c>
      <c r="E72" s="4" t="s">
        <v>236</v>
      </c>
      <c r="F72" s="1">
        <v>44610</v>
      </c>
      <c r="G72" s="7">
        <v>0.41388888888888892</v>
      </c>
      <c r="H72" s="7">
        <v>0.46180555555555558</v>
      </c>
      <c r="I72" s="7">
        <f t="shared" si="1"/>
        <v>4.7916666666666663E-2</v>
      </c>
      <c r="J72" s="7" t="s">
        <v>55</v>
      </c>
      <c r="K72" s="4" t="s">
        <v>426</v>
      </c>
    </row>
    <row r="73" spans="1:11" ht="75">
      <c r="A73" s="4" t="s">
        <v>25</v>
      </c>
      <c r="B73" s="4" t="s">
        <v>237</v>
      </c>
      <c r="C73" s="3" t="s">
        <v>238</v>
      </c>
      <c r="D73" s="5" t="s">
        <v>43</v>
      </c>
      <c r="E73" s="4" t="s">
        <v>239</v>
      </c>
      <c r="F73" s="1">
        <v>44612</v>
      </c>
      <c r="G73" s="7">
        <v>0.55138888888888882</v>
      </c>
      <c r="H73" s="7">
        <v>0.6381944444444444</v>
      </c>
      <c r="I73" s="7">
        <f t="shared" si="1"/>
        <v>8.680555555555558E-2</v>
      </c>
      <c r="J73" s="7" t="s">
        <v>20</v>
      </c>
      <c r="K73" s="4" t="s">
        <v>427</v>
      </c>
    </row>
    <row r="74" spans="1:11" ht="90">
      <c r="A74" s="4" t="s">
        <v>24</v>
      </c>
      <c r="B74" s="4" t="s">
        <v>240</v>
      </c>
      <c r="C74" s="3" t="s">
        <v>241</v>
      </c>
      <c r="D74" s="5" t="s">
        <v>23</v>
      </c>
      <c r="E74" s="4" t="s">
        <v>444</v>
      </c>
      <c r="F74" s="1">
        <v>44612</v>
      </c>
      <c r="G74" s="7">
        <v>0.7104166666666667</v>
      </c>
      <c r="H74" s="7">
        <v>0.76111111111111107</v>
      </c>
      <c r="I74" s="7">
        <f t="shared" si="1"/>
        <v>5.0694444444444375E-2</v>
      </c>
      <c r="J74" s="7" t="s">
        <v>55</v>
      </c>
      <c r="K74" s="4" t="s">
        <v>367</v>
      </c>
    </row>
    <row r="75" spans="1:11" ht="90">
      <c r="A75" s="4" t="s">
        <v>24</v>
      </c>
      <c r="B75" s="4" t="s">
        <v>242</v>
      </c>
      <c r="C75" s="3" t="s">
        <v>243</v>
      </c>
      <c r="D75" s="5" t="s">
        <v>23</v>
      </c>
      <c r="E75" s="4" t="s">
        <v>445</v>
      </c>
      <c r="F75" s="1">
        <v>44613</v>
      </c>
      <c r="G75" s="7">
        <v>8.819444444444445E-2</v>
      </c>
      <c r="H75" s="7">
        <v>0.1076388888888889</v>
      </c>
      <c r="I75" s="7">
        <f t="shared" si="1"/>
        <v>1.9444444444444445E-2</v>
      </c>
      <c r="J75" s="7" t="s">
        <v>55</v>
      </c>
      <c r="K75" s="4" t="s">
        <v>368</v>
      </c>
    </row>
    <row r="76" spans="1:11" ht="60">
      <c r="A76" s="4" t="s">
        <v>47</v>
      </c>
      <c r="B76" s="4" t="s">
        <v>244</v>
      </c>
      <c r="C76" s="3" t="s">
        <v>105</v>
      </c>
      <c r="D76" s="5" t="s">
        <v>34</v>
      </c>
      <c r="E76" s="4" t="s">
        <v>245</v>
      </c>
      <c r="F76" s="1">
        <v>44613</v>
      </c>
      <c r="G76" s="7">
        <v>0.63124999999999998</v>
      </c>
      <c r="H76" s="7">
        <v>0.71527777777777779</v>
      </c>
      <c r="I76" s="7">
        <f t="shared" si="1"/>
        <v>8.4027777777777812E-2</v>
      </c>
      <c r="J76" s="7" t="s">
        <v>56</v>
      </c>
      <c r="K76" s="4" t="s">
        <v>428</v>
      </c>
    </row>
    <row r="77" spans="1:11" ht="60">
      <c r="A77" s="4" t="s">
        <v>47</v>
      </c>
      <c r="B77" s="4" t="s">
        <v>244</v>
      </c>
      <c r="C77" s="3" t="s">
        <v>105</v>
      </c>
      <c r="D77" s="5" t="s">
        <v>34</v>
      </c>
      <c r="E77" s="4" t="s">
        <v>245</v>
      </c>
      <c r="F77" s="1">
        <v>44613</v>
      </c>
      <c r="G77" s="7">
        <v>0.7993055555555556</v>
      </c>
      <c r="H77" s="7">
        <v>0.83750000000000002</v>
      </c>
      <c r="I77" s="7">
        <f t="shared" si="1"/>
        <v>3.819444444444442E-2</v>
      </c>
      <c r="J77" s="7" t="s">
        <v>13</v>
      </c>
      <c r="K77" s="4" t="s">
        <v>369</v>
      </c>
    </row>
    <row r="78" spans="1:11" ht="105">
      <c r="A78" s="4" t="s">
        <v>25</v>
      </c>
      <c r="B78" s="4" t="s">
        <v>125</v>
      </c>
      <c r="C78" s="3" t="s">
        <v>246</v>
      </c>
      <c r="D78" s="5" t="s">
        <v>23</v>
      </c>
      <c r="E78" s="4" t="s">
        <v>247</v>
      </c>
      <c r="F78" s="1">
        <v>44614</v>
      </c>
      <c r="G78" s="7">
        <v>0.42152777777777778</v>
      </c>
      <c r="H78" s="7">
        <v>0.79791666666666661</v>
      </c>
      <c r="I78" s="7">
        <f t="shared" si="1"/>
        <v>0.37638888888888883</v>
      </c>
      <c r="J78" s="7" t="s">
        <v>58</v>
      </c>
      <c r="K78" s="4" t="s">
        <v>370</v>
      </c>
    </row>
    <row r="79" spans="1:11" ht="90">
      <c r="A79" s="4" t="s">
        <v>66</v>
      </c>
      <c r="B79" s="4" t="s">
        <v>248</v>
      </c>
      <c r="C79" s="3" t="s">
        <v>249</v>
      </c>
      <c r="D79" s="5" t="s">
        <v>23</v>
      </c>
      <c r="E79" s="4" t="s">
        <v>250</v>
      </c>
      <c r="F79" s="1">
        <v>44614</v>
      </c>
      <c r="G79" s="7">
        <v>0.88541666666666663</v>
      </c>
      <c r="H79" s="7">
        <v>0.98958333333333337</v>
      </c>
      <c r="I79" s="7">
        <f t="shared" si="1"/>
        <v>0.10416666666666674</v>
      </c>
      <c r="J79" s="7" t="s">
        <v>20</v>
      </c>
      <c r="K79" s="4" t="s">
        <v>371</v>
      </c>
    </row>
    <row r="80" spans="1:11" ht="105">
      <c r="A80" s="4" t="s">
        <v>66</v>
      </c>
      <c r="B80" s="4" t="s">
        <v>251</v>
      </c>
      <c r="C80" s="3" t="s">
        <v>252</v>
      </c>
      <c r="D80" s="5" t="s">
        <v>35</v>
      </c>
      <c r="E80" s="4" t="s">
        <v>253</v>
      </c>
      <c r="F80" s="1">
        <v>44614</v>
      </c>
      <c r="G80" s="7">
        <v>0.94444444444444453</v>
      </c>
      <c r="H80" s="7">
        <v>0.98958333333333337</v>
      </c>
      <c r="I80" s="7">
        <f t="shared" si="1"/>
        <v>4.513888888888884E-2</v>
      </c>
      <c r="J80" s="7" t="s">
        <v>13</v>
      </c>
      <c r="K80" s="4" t="s">
        <v>372</v>
      </c>
    </row>
    <row r="81" spans="1:11" ht="90">
      <c r="A81" s="4" t="s">
        <v>24</v>
      </c>
      <c r="B81" s="4" t="s">
        <v>254</v>
      </c>
      <c r="C81" s="3" t="s">
        <v>255</v>
      </c>
      <c r="D81" s="5" t="s">
        <v>23</v>
      </c>
      <c r="E81" s="4" t="s">
        <v>256</v>
      </c>
      <c r="F81" s="1">
        <v>44614</v>
      </c>
      <c r="G81" s="7">
        <v>0.89097222222222217</v>
      </c>
      <c r="H81" s="7">
        <v>0.9291666666666667</v>
      </c>
      <c r="I81" s="7">
        <f t="shared" si="1"/>
        <v>3.8194444444444531E-2</v>
      </c>
      <c r="J81" s="7" t="s">
        <v>55</v>
      </c>
      <c r="K81" s="4" t="s">
        <v>373</v>
      </c>
    </row>
    <row r="82" spans="1:11" ht="75">
      <c r="A82" s="4" t="s">
        <v>87</v>
      </c>
      <c r="B82" s="4" t="s">
        <v>88</v>
      </c>
      <c r="C82" s="3" t="s">
        <v>257</v>
      </c>
      <c r="D82" s="5" t="s">
        <v>23</v>
      </c>
      <c r="E82" s="4" t="s">
        <v>258</v>
      </c>
      <c r="F82" s="1">
        <v>44615</v>
      </c>
      <c r="G82" s="7">
        <v>0.59930555555555554</v>
      </c>
      <c r="H82" s="7">
        <v>0.70833333333333337</v>
      </c>
      <c r="I82" s="7">
        <f t="shared" si="1"/>
        <v>0.10902777777777783</v>
      </c>
      <c r="J82" s="7" t="s">
        <v>58</v>
      </c>
      <c r="K82" s="4" t="s">
        <v>429</v>
      </c>
    </row>
    <row r="83" spans="1:11" ht="90">
      <c r="A83" s="4" t="s">
        <v>39</v>
      </c>
      <c r="B83" s="4" t="s">
        <v>259</v>
      </c>
      <c r="C83" s="3" t="s">
        <v>260</v>
      </c>
      <c r="D83" s="5" t="s">
        <v>23</v>
      </c>
      <c r="E83" s="4" t="s">
        <v>261</v>
      </c>
      <c r="F83" s="1">
        <v>44615</v>
      </c>
      <c r="G83" s="7">
        <v>0.62638888888888888</v>
      </c>
      <c r="H83" s="7">
        <v>0.65347222222222223</v>
      </c>
      <c r="I83" s="7">
        <f t="shared" si="1"/>
        <v>2.7083333333333348E-2</v>
      </c>
      <c r="J83" s="7" t="s">
        <v>55</v>
      </c>
      <c r="K83" s="4" t="s">
        <v>374</v>
      </c>
    </row>
    <row r="84" spans="1:11" ht="60">
      <c r="A84" s="4" t="s">
        <v>45</v>
      </c>
      <c r="B84" s="4" t="s">
        <v>78</v>
      </c>
      <c r="C84" s="3" t="s">
        <v>79</v>
      </c>
      <c r="D84" s="5" t="s">
        <v>26</v>
      </c>
      <c r="E84" s="4" t="s">
        <v>262</v>
      </c>
      <c r="F84" s="1">
        <v>44615</v>
      </c>
      <c r="G84" s="7">
        <v>0.69166666666666676</v>
      </c>
      <c r="H84" s="7">
        <v>0.69444444444444453</v>
      </c>
      <c r="I84" s="7">
        <f t="shared" si="1"/>
        <v>2.7777777777777679E-3</v>
      </c>
      <c r="J84" s="7" t="s">
        <v>11</v>
      </c>
      <c r="K84" s="4" t="s">
        <v>375</v>
      </c>
    </row>
    <row r="85" spans="1:11" ht="60">
      <c r="A85" s="4" t="s">
        <v>45</v>
      </c>
      <c r="B85" s="4" t="s">
        <v>78</v>
      </c>
      <c r="C85" s="3" t="s">
        <v>79</v>
      </c>
      <c r="D85" s="5" t="s">
        <v>26</v>
      </c>
      <c r="E85" s="4" t="s">
        <v>262</v>
      </c>
      <c r="F85" s="1">
        <v>44615</v>
      </c>
      <c r="G85" s="7">
        <v>0.78263888888888899</v>
      </c>
      <c r="H85" s="7">
        <v>0.78680555555555554</v>
      </c>
      <c r="I85" s="7">
        <f>H85-G85</f>
        <v>4.1666666666665408E-3</v>
      </c>
      <c r="J85" s="7" t="s">
        <v>11</v>
      </c>
      <c r="K85" s="4" t="s">
        <v>375</v>
      </c>
    </row>
    <row r="86" spans="1:11" ht="60">
      <c r="A86" s="4" t="s">
        <v>24</v>
      </c>
      <c r="B86" s="4" t="s">
        <v>42</v>
      </c>
      <c r="C86" s="3" t="s">
        <v>263</v>
      </c>
      <c r="D86" s="5" t="s">
        <v>37</v>
      </c>
      <c r="E86" s="4" t="s">
        <v>446</v>
      </c>
      <c r="F86" s="1">
        <v>44615</v>
      </c>
      <c r="G86" s="7">
        <v>0.80555555555555547</v>
      </c>
      <c r="H86" s="7">
        <v>0.80625000000000002</v>
      </c>
      <c r="I86" s="7">
        <f t="shared" si="1"/>
        <v>6.94444444444553E-4</v>
      </c>
      <c r="J86" s="7" t="s">
        <v>58</v>
      </c>
      <c r="K86" s="4" t="s">
        <v>430</v>
      </c>
    </row>
    <row r="87" spans="1:11" ht="60">
      <c r="A87" s="4" t="s">
        <v>24</v>
      </c>
      <c r="B87" s="4" t="s">
        <v>42</v>
      </c>
      <c r="C87" s="3" t="s">
        <v>263</v>
      </c>
      <c r="D87" s="5" t="s">
        <v>37</v>
      </c>
      <c r="E87" s="4" t="s">
        <v>446</v>
      </c>
      <c r="F87" s="1">
        <v>44615</v>
      </c>
      <c r="G87" s="7">
        <v>0.80902777777777779</v>
      </c>
      <c r="H87" s="7">
        <v>0.96111111111111114</v>
      </c>
      <c r="I87" s="7">
        <f t="shared" si="1"/>
        <v>0.15208333333333335</v>
      </c>
      <c r="J87" s="7" t="s">
        <v>58</v>
      </c>
      <c r="K87" s="4" t="s">
        <v>376</v>
      </c>
    </row>
    <row r="88" spans="1:11" ht="75">
      <c r="A88" s="4" t="s">
        <v>66</v>
      </c>
      <c r="B88" s="4" t="s">
        <v>91</v>
      </c>
      <c r="C88" s="3" t="s">
        <v>92</v>
      </c>
      <c r="D88" s="5" t="s">
        <v>43</v>
      </c>
      <c r="E88" s="4" t="s">
        <v>264</v>
      </c>
      <c r="F88" s="1">
        <v>44617</v>
      </c>
      <c r="G88" s="7">
        <v>0.51527777777777783</v>
      </c>
      <c r="H88" s="7">
        <v>0.67152777777777783</v>
      </c>
      <c r="I88" s="7">
        <f t="shared" si="1"/>
        <v>0.15625</v>
      </c>
      <c r="J88" s="7" t="s">
        <v>58</v>
      </c>
      <c r="K88" s="4" t="s">
        <v>377</v>
      </c>
    </row>
    <row r="89" spans="1:11" ht="75">
      <c r="A89" s="4" t="s">
        <v>49</v>
      </c>
      <c r="B89" s="4" t="s">
        <v>265</v>
      </c>
      <c r="C89" s="3" t="s">
        <v>266</v>
      </c>
      <c r="D89" s="5" t="s">
        <v>23</v>
      </c>
      <c r="E89" s="4" t="s">
        <v>267</v>
      </c>
      <c r="F89" s="1">
        <v>44617</v>
      </c>
      <c r="G89" s="7">
        <v>0.8125</v>
      </c>
      <c r="H89" s="7">
        <v>0.84583333333333333</v>
      </c>
      <c r="I89" s="7">
        <f t="shared" si="1"/>
        <v>3.3333333333333326E-2</v>
      </c>
      <c r="J89" s="7" t="s">
        <v>55</v>
      </c>
      <c r="K89" s="4" t="s">
        <v>378</v>
      </c>
    </row>
    <row r="90" spans="1:11" ht="60">
      <c r="A90" s="4" t="s">
        <v>27</v>
      </c>
      <c r="B90" s="4" t="s">
        <v>268</v>
      </c>
      <c r="C90" s="3" t="s">
        <v>269</v>
      </c>
      <c r="D90" s="5" t="s">
        <v>23</v>
      </c>
      <c r="E90" s="4" t="s">
        <v>270</v>
      </c>
      <c r="F90" s="1">
        <v>44618</v>
      </c>
      <c r="G90" s="7">
        <v>0.4381944444444445</v>
      </c>
      <c r="H90" s="7">
        <v>0.6645833333333333</v>
      </c>
      <c r="I90" s="7">
        <f t="shared" si="1"/>
        <v>0.22638888888888881</v>
      </c>
      <c r="J90" s="7" t="s">
        <v>11</v>
      </c>
      <c r="K90" s="4" t="s">
        <v>379</v>
      </c>
    </row>
    <row r="91" spans="1:11" ht="60">
      <c r="A91" s="4" t="s">
        <v>24</v>
      </c>
      <c r="B91" s="4" t="s">
        <v>71</v>
      </c>
      <c r="C91" s="3" t="s">
        <v>74</v>
      </c>
      <c r="D91" s="5" t="s">
        <v>34</v>
      </c>
      <c r="E91" s="4" t="s">
        <v>447</v>
      </c>
      <c r="F91" s="1">
        <v>44618</v>
      </c>
      <c r="G91" s="7">
        <v>0.70763888888888893</v>
      </c>
      <c r="H91" s="7">
        <v>0.78749999999999998</v>
      </c>
      <c r="I91" s="7">
        <f t="shared" si="1"/>
        <v>7.9861111111111049E-2</v>
      </c>
      <c r="J91" s="7" t="s">
        <v>59</v>
      </c>
      <c r="K91" s="4" t="s">
        <v>380</v>
      </c>
    </row>
    <row r="92" spans="1:11" ht="60">
      <c r="A92" s="4" t="s">
        <v>72</v>
      </c>
      <c r="B92" s="4" t="s">
        <v>212</v>
      </c>
      <c r="C92" s="3" t="s">
        <v>213</v>
      </c>
      <c r="D92" s="5" t="s">
        <v>23</v>
      </c>
      <c r="E92" s="4" t="s">
        <v>271</v>
      </c>
      <c r="F92" s="1">
        <v>44618</v>
      </c>
      <c r="G92" s="7">
        <v>0.89027777777777783</v>
      </c>
      <c r="H92" s="7">
        <v>4.3750000000000004E-2</v>
      </c>
      <c r="I92" s="7">
        <v>0.1423611111111111</v>
      </c>
      <c r="J92" s="7" t="s">
        <v>11</v>
      </c>
      <c r="K92" s="4" t="s">
        <v>381</v>
      </c>
    </row>
    <row r="93" spans="1:11" ht="60">
      <c r="A93" s="4" t="s">
        <v>27</v>
      </c>
      <c r="B93" s="4" t="s">
        <v>268</v>
      </c>
      <c r="C93" s="3" t="s">
        <v>269</v>
      </c>
      <c r="D93" s="5" t="s">
        <v>23</v>
      </c>
      <c r="E93" s="4" t="s">
        <v>270</v>
      </c>
      <c r="F93" s="1">
        <v>44619</v>
      </c>
      <c r="G93" s="7">
        <v>0.50347222222222221</v>
      </c>
      <c r="H93" s="7">
        <v>0.51111111111111118</v>
      </c>
      <c r="I93" s="7">
        <f t="shared" si="1"/>
        <v>7.6388888888889728E-3</v>
      </c>
      <c r="J93" s="7" t="s">
        <v>11</v>
      </c>
      <c r="K93" s="4" t="s">
        <v>431</v>
      </c>
    </row>
    <row r="94" spans="1:11" ht="60">
      <c r="A94" s="4" t="s">
        <v>27</v>
      </c>
      <c r="B94" s="4" t="s">
        <v>268</v>
      </c>
      <c r="C94" s="3" t="s">
        <v>269</v>
      </c>
      <c r="D94" s="5" t="s">
        <v>23</v>
      </c>
      <c r="E94" s="4" t="s">
        <v>270</v>
      </c>
      <c r="F94" s="1">
        <v>44619</v>
      </c>
      <c r="G94" s="7">
        <v>0.53125</v>
      </c>
      <c r="H94" s="7">
        <v>0.5395833333333333</v>
      </c>
      <c r="I94" s="7">
        <f t="shared" si="1"/>
        <v>8.3333333333333037E-3</v>
      </c>
      <c r="J94" s="7" t="s">
        <v>11</v>
      </c>
      <c r="K94" s="4" t="s">
        <v>431</v>
      </c>
    </row>
    <row r="95" spans="1:11" ht="60">
      <c r="A95" s="4" t="s">
        <v>27</v>
      </c>
      <c r="B95" s="4" t="s">
        <v>268</v>
      </c>
      <c r="C95" s="3" t="s">
        <v>269</v>
      </c>
      <c r="D95" s="5" t="s">
        <v>23</v>
      </c>
      <c r="E95" s="4" t="s">
        <v>270</v>
      </c>
      <c r="F95" s="1">
        <v>44619</v>
      </c>
      <c r="G95" s="7">
        <v>0.54097222222222219</v>
      </c>
      <c r="H95" s="7">
        <v>0.81458333333333333</v>
      </c>
      <c r="I95" s="7">
        <f t="shared" si="1"/>
        <v>0.27361111111111114</v>
      </c>
      <c r="J95" s="7" t="s">
        <v>11</v>
      </c>
      <c r="K95" s="4" t="s">
        <v>431</v>
      </c>
    </row>
    <row r="96" spans="1:11" ht="90">
      <c r="A96" s="4" t="s">
        <v>27</v>
      </c>
      <c r="B96" s="4" t="s">
        <v>268</v>
      </c>
      <c r="C96" s="3" t="s">
        <v>269</v>
      </c>
      <c r="D96" s="5" t="s">
        <v>23</v>
      </c>
      <c r="E96" s="4" t="s">
        <v>270</v>
      </c>
      <c r="F96" s="1">
        <v>44620</v>
      </c>
      <c r="G96" s="7">
        <v>0.66805555555555562</v>
      </c>
      <c r="H96" s="7">
        <v>0.75624999999999998</v>
      </c>
      <c r="I96" s="7">
        <f t="shared" si="1"/>
        <v>8.8194444444444353E-2</v>
      </c>
      <c r="J96" s="7" t="s">
        <v>11</v>
      </c>
      <c r="K96" s="4" t="s">
        <v>382</v>
      </c>
    </row>
    <row r="97" spans="1:11" ht="60">
      <c r="A97" s="4" t="s">
        <v>45</v>
      </c>
      <c r="B97" s="4" t="s">
        <v>94</v>
      </c>
      <c r="C97" s="3" t="s">
        <v>272</v>
      </c>
      <c r="D97" s="5" t="s">
        <v>43</v>
      </c>
      <c r="E97" s="4" t="s">
        <v>273</v>
      </c>
      <c r="F97" s="1">
        <v>44623</v>
      </c>
      <c r="G97" s="7">
        <v>0.125</v>
      </c>
      <c r="H97" s="7">
        <v>0.20208333333333331</v>
      </c>
      <c r="I97" s="7">
        <f t="shared" si="1"/>
        <v>7.7083333333333309E-2</v>
      </c>
      <c r="J97" s="7" t="s">
        <v>56</v>
      </c>
      <c r="K97" s="4" t="s">
        <v>409</v>
      </c>
    </row>
    <row r="98" spans="1:11" ht="60">
      <c r="A98" s="4" t="s">
        <v>25</v>
      </c>
      <c r="B98" s="4" t="s">
        <v>274</v>
      </c>
      <c r="C98" s="3" t="s">
        <v>275</v>
      </c>
      <c r="D98" s="5" t="s">
        <v>23</v>
      </c>
      <c r="E98" s="4" t="s">
        <v>276</v>
      </c>
      <c r="F98" s="1">
        <v>44623</v>
      </c>
      <c r="G98" s="7">
        <v>0.5708333333333333</v>
      </c>
      <c r="H98" s="7">
        <v>0.64374999999999993</v>
      </c>
      <c r="I98" s="7">
        <f t="shared" si="1"/>
        <v>7.291666666666663E-2</v>
      </c>
      <c r="J98" s="7" t="s">
        <v>55</v>
      </c>
      <c r="K98" s="4" t="s">
        <v>410</v>
      </c>
    </row>
    <row r="99" spans="1:11" ht="75">
      <c r="A99" s="4" t="s">
        <v>66</v>
      </c>
      <c r="B99" s="4" t="s">
        <v>101</v>
      </c>
      <c r="C99" s="4" t="s">
        <v>277</v>
      </c>
      <c r="D99" s="5" t="s">
        <v>26</v>
      </c>
      <c r="E99" s="4" t="s">
        <v>278</v>
      </c>
      <c r="F99" s="1">
        <v>44624</v>
      </c>
      <c r="G99" s="7">
        <v>0.77083333333333337</v>
      </c>
      <c r="H99" s="7">
        <v>0.78888888888888886</v>
      </c>
      <c r="I99" s="7">
        <f t="shared" si="1"/>
        <v>1.8055555555555491E-2</v>
      </c>
      <c r="J99" s="7" t="s">
        <v>55</v>
      </c>
      <c r="K99" s="4" t="s">
        <v>432</v>
      </c>
    </row>
    <row r="100" spans="1:11" ht="60">
      <c r="A100" s="4" t="s">
        <v>24</v>
      </c>
      <c r="B100" s="4" t="s">
        <v>279</v>
      </c>
      <c r="C100" s="3" t="s">
        <v>280</v>
      </c>
      <c r="D100" s="5" t="s">
        <v>23</v>
      </c>
      <c r="E100" s="4" t="s">
        <v>448</v>
      </c>
      <c r="F100" s="1">
        <v>44625</v>
      </c>
      <c r="G100" s="7">
        <v>0.6069444444444444</v>
      </c>
      <c r="H100" s="7">
        <v>0.61597222222222225</v>
      </c>
      <c r="I100" s="7">
        <f t="shared" si="1"/>
        <v>9.0277777777778567E-3</v>
      </c>
      <c r="J100" s="7" t="s">
        <v>57</v>
      </c>
      <c r="K100" s="4" t="s">
        <v>343</v>
      </c>
    </row>
    <row r="101" spans="1:11" ht="60">
      <c r="A101" s="4" t="s">
        <v>24</v>
      </c>
      <c r="B101" s="4" t="s">
        <v>71</v>
      </c>
      <c r="C101" s="3" t="s">
        <v>74</v>
      </c>
      <c r="D101" s="5" t="s">
        <v>34</v>
      </c>
      <c r="E101" s="4" t="s">
        <v>447</v>
      </c>
      <c r="F101" s="1">
        <v>44627</v>
      </c>
      <c r="G101" s="7">
        <v>0.31597222222222221</v>
      </c>
      <c r="H101" s="7">
        <v>0.62291666666666667</v>
      </c>
      <c r="I101" s="7">
        <f t="shared" si="1"/>
        <v>0.30694444444444446</v>
      </c>
      <c r="J101" s="7" t="s">
        <v>56</v>
      </c>
      <c r="K101" s="4" t="s">
        <v>411</v>
      </c>
    </row>
    <row r="102" spans="1:11" ht="60">
      <c r="A102" s="4" t="s">
        <v>47</v>
      </c>
      <c r="B102" s="4" t="s">
        <v>103</v>
      </c>
      <c r="C102" s="3" t="s">
        <v>281</v>
      </c>
      <c r="D102" s="5" t="s">
        <v>35</v>
      </c>
      <c r="E102" s="4" t="s">
        <v>282</v>
      </c>
      <c r="F102" s="1">
        <v>44627</v>
      </c>
      <c r="G102" s="7">
        <v>0.3576388888888889</v>
      </c>
      <c r="H102" s="7">
        <v>0.41041666666666665</v>
      </c>
      <c r="I102" s="7">
        <f t="shared" si="1"/>
        <v>5.2777777777777757E-2</v>
      </c>
      <c r="J102" s="7" t="s">
        <v>58</v>
      </c>
      <c r="K102" s="4" t="s">
        <v>412</v>
      </c>
    </row>
    <row r="103" spans="1:11" ht="90">
      <c r="A103" s="4" t="s">
        <v>76</v>
      </c>
      <c r="B103" s="4" t="s">
        <v>283</v>
      </c>
      <c r="C103" s="3" t="s">
        <v>284</v>
      </c>
      <c r="D103" s="5" t="s">
        <v>285</v>
      </c>
      <c r="E103" s="4" t="s">
        <v>286</v>
      </c>
      <c r="F103" s="1">
        <v>44627</v>
      </c>
      <c r="G103" s="7">
        <v>0.41319444444444442</v>
      </c>
      <c r="H103" s="7">
        <v>0.5</v>
      </c>
      <c r="I103" s="7">
        <f t="shared" si="1"/>
        <v>8.680555555555558E-2</v>
      </c>
      <c r="J103" s="7" t="s">
        <v>11</v>
      </c>
      <c r="K103" s="4" t="s">
        <v>342</v>
      </c>
    </row>
    <row r="104" spans="1:11" ht="75">
      <c r="A104" s="4" t="s">
        <v>68</v>
      </c>
      <c r="B104" s="4" t="s">
        <v>287</v>
      </c>
      <c r="C104" s="3" t="s">
        <v>288</v>
      </c>
      <c r="D104" s="5" t="s">
        <v>23</v>
      </c>
      <c r="E104" s="4" t="s">
        <v>289</v>
      </c>
      <c r="F104" s="1">
        <v>44627</v>
      </c>
      <c r="G104" s="7">
        <v>0.56666666666666665</v>
      </c>
      <c r="H104" s="7">
        <v>0.58333333333333337</v>
      </c>
      <c r="I104" s="7">
        <f t="shared" si="1"/>
        <v>1.6666666666666718E-2</v>
      </c>
      <c r="J104" s="7" t="s">
        <v>55</v>
      </c>
      <c r="K104" s="4" t="s">
        <v>413</v>
      </c>
    </row>
    <row r="105" spans="1:11" ht="60">
      <c r="A105" s="4" t="s">
        <v>24</v>
      </c>
      <c r="B105" s="4" t="s">
        <v>95</v>
      </c>
      <c r="C105" s="3" t="s">
        <v>290</v>
      </c>
      <c r="D105" s="5" t="s">
        <v>291</v>
      </c>
      <c r="E105" s="4" t="s">
        <v>449</v>
      </c>
      <c r="F105" s="1">
        <v>44627</v>
      </c>
      <c r="G105" s="7">
        <v>0.65</v>
      </c>
      <c r="H105" s="7">
        <v>0.65</v>
      </c>
      <c r="I105" s="7">
        <f t="shared" si="1"/>
        <v>0</v>
      </c>
      <c r="J105" s="7" t="s">
        <v>57</v>
      </c>
      <c r="K105" s="4" t="s">
        <v>343</v>
      </c>
    </row>
    <row r="106" spans="1:11" ht="60">
      <c r="A106" s="4" t="s">
        <v>45</v>
      </c>
      <c r="B106" s="4" t="s">
        <v>292</v>
      </c>
      <c r="C106" s="3" t="s">
        <v>293</v>
      </c>
      <c r="D106" s="5" t="s">
        <v>31</v>
      </c>
      <c r="E106" s="4" t="s">
        <v>294</v>
      </c>
      <c r="F106" s="1">
        <v>44628</v>
      </c>
      <c r="G106" s="7">
        <v>9.0277777777777776E-2</v>
      </c>
      <c r="H106" s="7">
        <v>9.0277777777777776E-2</v>
      </c>
      <c r="I106" s="7">
        <f t="shared" si="1"/>
        <v>0</v>
      </c>
      <c r="J106" s="7" t="s">
        <v>12</v>
      </c>
      <c r="K106" s="4" t="s">
        <v>414</v>
      </c>
    </row>
    <row r="107" spans="1:11" ht="60">
      <c r="A107" s="4" t="s">
        <v>45</v>
      </c>
      <c r="B107" s="4" t="s">
        <v>292</v>
      </c>
      <c r="C107" s="3" t="s">
        <v>293</v>
      </c>
      <c r="D107" s="5" t="s">
        <v>31</v>
      </c>
      <c r="E107" s="4" t="s">
        <v>294</v>
      </c>
      <c r="F107" s="1">
        <v>44628</v>
      </c>
      <c r="G107" s="7">
        <v>0.10208333333333335</v>
      </c>
      <c r="H107" s="7">
        <v>0.32361111111111113</v>
      </c>
      <c r="I107" s="7">
        <f t="shared" si="1"/>
        <v>0.22152777777777777</v>
      </c>
      <c r="J107" s="7" t="s">
        <v>57</v>
      </c>
      <c r="K107" s="4" t="s">
        <v>385</v>
      </c>
    </row>
    <row r="108" spans="1:11" ht="60">
      <c r="A108" s="4" t="s">
        <v>76</v>
      </c>
      <c r="B108" s="4" t="s">
        <v>84</v>
      </c>
      <c r="C108" s="3" t="s">
        <v>85</v>
      </c>
      <c r="D108" s="5" t="s">
        <v>31</v>
      </c>
      <c r="E108" s="4" t="s">
        <v>295</v>
      </c>
      <c r="F108" s="1">
        <v>44628</v>
      </c>
      <c r="G108" s="7">
        <v>0.59513888888888888</v>
      </c>
      <c r="H108" s="7">
        <v>0.70000000000000007</v>
      </c>
      <c r="I108" s="7">
        <f t="shared" si="1"/>
        <v>0.10486111111111118</v>
      </c>
      <c r="J108" s="7" t="s">
        <v>11</v>
      </c>
      <c r="K108" s="4" t="s">
        <v>383</v>
      </c>
    </row>
    <row r="109" spans="1:11" ht="60">
      <c r="A109" s="4" t="s">
        <v>27</v>
      </c>
      <c r="B109" s="4" t="s">
        <v>296</v>
      </c>
      <c r="C109" s="3" t="s">
        <v>297</v>
      </c>
      <c r="D109" s="5" t="s">
        <v>37</v>
      </c>
      <c r="E109" s="4" t="s">
        <v>298</v>
      </c>
      <c r="F109" s="1">
        <v>44628</v>
      </c>
      <c r="G109" s="7">
        <v>0.71250000000000002</v>
      </c>
      <c r="H109" s="7">
        <v>0.72569444444444453</v>
      </c>
      <c r="I109" s="7">
        <f t="shared" si="1"/>
        <v>1.3194444444444509E-2</v>
      </c>
      <c r="J109" s="7" t="s">
        <v>11</v>
      </c>
      <c r="K109" s="4" t="s">
        <v>415</v>
      </c>
    </row>
    <row r="110" spans="1:11" ht="75">
      <c r="A110" s="4" t="s">
        <v>27</v>
      </c>
      <c r="B110" s="4" t="s">
        <v>296</v>
      </c>
      <c r="C110" s="3" t="s">
        <v>299</v>
      </c>
      <c r="D110" s="5" t="s">
        <v>48</v>
      </c>
      <c r="E110" s="4" t="s">
        <v>300</v>
      </c>
      <c r="F110" s="1">
        <v>44628</v>
      </c>
      <c r="G110" s="7">
        <v>0.71250000000000002</v>
      </c>
      <c r="H110" s="7">
        <v>0.72569444444444453</v>
      </c>
      <c r="I110" s="7">
        <f t="shared" si="1"/>
        <v>1.3194444444444509E-2</v>
      </c>
      <c r="J110" s="7" t="s">
        <v>11</v>
      </c>
      <c r="K110" s="4" t="s">
        <v>415</v>
      </c>
    </row>
    <row r="111" spans="1:11" ht="75">
      <c r="A111" s="4" t="s">
        <v>66</v>
      </c>
      <c r="B111" s="4" t="s">
        <v>301</v>
      </c>
      <c r="C111" s="3" t="s">
        <v>302</v>
      </c>
      <c r="D111" s="5" t="s">
        <v>35</v>
      </c>
      <c r="E111" s="4" t="s">
        <v>303</v>
      </c>
      <c r="F111" s="1">
        <v>44628</v>
      </c>
      <c r="G111" s="7">
        <v>0.80138888888888893</v>
      </c>
      <c r="H111" s="7">
        <v>0.80555555555555547</v>
      </c>
      <c r="I111" s="7">
        <f t="shared" si="1"/>
        <v>4.1666666666665408E-3</v>
      </c>
      <c r="J111" s="7" t="s">
        <v>57</v>
      </c>
      <c r="K111" s="4" t="s">
        <v>343</v>
      </c>
    </row>
    <row r="112" spans="1:11" ht="60">
      <c r="A112" s="4" t="s">
        <v>36</v>
      </c>
      <c r="B112" s="4" t="s">
        <v>304</v>
      </c>
      <c r="C112" s="3" t="s">
        <v>305</v>
      </c>
      <c r="D112" s="5" t="s">
        <v>38</v>
      </c>
      <c r="E112" s="4" t="s">
        <v>306</v>
      </c>
      <c r="F112" s="1">
        <v>44628</v>
      </c>
      <c r="G112" s="7">
        <v>0.83611111111111114</v>
      </c>
      <c r="H112" s="7">
        <v>0.86736111111111114</v>
      </c>
      <c r="I112" s="7">
        <f t="shared" si="1"/>
        <v>3.125E-2</v>
      </c>
      <c r="J112" s="7" t="s">
        <v>58</v>
      </c>
      <c r="K112" s="4" t="s">
        <v>384</v>
      </c>
    </row>
    <row r="113" spans="1:11" ht="60">
      <c r="A113" s="4" t="s">
        <v>40</v>
      </c>
      <c r="B113" s="4" t="s">
        <v>77</v>
      </c>
      <c r="C113" s="3" t="s">
        <v>307</v>
      </c>
      <c r="D113" s="5" t="s">
        <v>23</v>
      </c>
      <c r="E113" s="4" t="s">
        <v>308</v>
      </c>
      <c r="F113" s="1">
        <v>44629</v>
      </c>
      <c r="G113" s="7">
        <v>0.9590277777777777</v>
      </c>
      <c r="H113" s="7">
        <v>0.9604166666666667</v>
      </c>
      <c r="I113" s="7">
        <f t="shared" ref="I113:I149" si="2">H113-G113</f>
        <v>1.388888888888995E-3</v>
      </c>
      <c r="J113" s="7" t="s">
        <v>11</v>
      </c>
      <c r="K113" s="4" t="s">
        <v>386</v>
      </c>
    </row>
    <row r="114" spans="1:11" ht="60">
      <c r="A114" s="4" t="s">
        <v>76</v>
      </c>
      <c r="B114" s="4" t="s">
        <v>309</v>
      </c>
      <c r="C114" s="3" t="s">
        <v>310</v>
      </c>
      <c r="D114" s="5" t="s">
        <v>38</v>
      </c>
      <c r="E114" s="4" t="s">
        <v>311</v>
      </c>
      <c r="F114" s="1">
        <v>44632</v>
      </c>
      <c r="G114" s="7">
        <v>0.4236111111111111</v>
      </c>
      <c r="H114" s="7">
        <v>0.4861111111111111</v>
      </c>
      <c r="I114" s="7">
        <f t="shared" si="2"/>
        <v>6.25E-2</v>
      </c>
      <c r="J114" s="7" t="s">
        <v>11</v>
      </c>
      <c r="K114" s="4" t="s">
        <v>387</v>
      </c>
    </row>
    <row r="115" spans="1:11" ht="60">
      <c r="A115" s="4" t="s">
        <v>52</v>
      </c>
      <c r="B115" s="4" t="s">
        <v>312</v>
      </c>
      <c r="C115" s="3" t="s">
        <v>313</v>
      </c>
      <c r="D115" s="5" t="s">
        <v>23</v>
      </c>
      <c r="E115" s="4" t="s">
        <v>314</v>
      </c>
      <c r="F115" s="1">
        <v>44633</v>
      </c>
      <c r="G115" s="7">
        <v>0.375</v>
      </c>
      <c r="H115" s="7">
        <v>0.45694444444444443</v>
      </c>
      <c r="I115" s="7">
        <f t="shared" si="2"/>
        <v>8.1944444444444431E-2</v>
      </c>
      <c r="J115" s="7" t="s">
        <v>55</v>
      </c>
      <c r="K115" s="4" t="s">
        <v>388</v>
      </c>
    </row>
    <row r="116" spans="1:11" ht="60">
      <c r="A116" s="4" t="s">
        <v>47</v>
      </c>
      <c r="B116" s="4" t="s">
        <v>315</v>
      </c>
      <c r="C116" s="3" t="s">
        <v>316</v>
      </c>
      <c r="D116" s="5" t="s">
        <v>317</v>
      </c>
      <c r="E116" s="4" t="s">
        <v>318</v>
      </c>
      <c r="F116" s="1">
        <v>44633</v>
      </c>
      <c r="G116" s="7">
        <v>0.5541666666666667</v>
      </c>
      <c r="H116" s="7">
        <v>0.57361111111111118</v>
      </c>
      <c r="I116" s="7">
        <f t="shared" si="2"/>
        <v>1.9444444444444486E-2</v>
      </c>
      <c r="J116" s="7" t="s">
        <v>12</v>
      </c>
      <c r="K116" s="4" t="s">
        <v>389</v>
      </c>
    </row>
    <row r="117" spans="1:11" ht="90">
      <c r="A117" s="4" t="s">
        <v>66</v>
      </c>
      <c r="B117" s="4" t="s">
        <v>319</v>
      </c>
      <c r="C117" s="3" t="s">
        <v>320</v>
      </c>
      <c r="D117" s="5" t="s">
        <v>26</v>
      </c>
      <c r="E117" s="4" t="s">
        <v>321</v>
      </c>
      <c r="F117" s="1">
        <v>44633</v>
      </c>
      <c r="G117" s="7">
        <v>0.89097222222222217</v>
      </c>
      <c r="H117" s="7">
        <v>0.92222222222222217</v>
      </c>
      <c r="I117" s="7">
        <f t="shared" si="2"/>
        <v>3.125E-2</v>
      </c>
      <c r="J117" s="7" t="s">
        <v>55</v>
      </c>
      <c r="K117" s="4" t="s">
        <v>390</v>
      </c>
    </row>
    <row r="118" spans="1:11" ht="90">
      <c r="A118" s="4" t="s">
        <v>66</v>
      </c>
      <c r="B118" s="4" t="s">
        <v>322</v>
      </c>
      <c r="C118" s="3" t="s">
        <v>323</v>
      </c>
      <c r="D118" s="5" t="s">
        <v>41</v>
      </c>
      <c r="E118" s="4" t="s">
        <v>324</v>
      </c>
      <c r="F118" s="1">
        <v>44634</v>
      </c>
      <c r="G118" s="7">
        <v>0.58888888888888891</v>
      </c>
      <c r="H118" s="7">
        <v>0.59652777777777777</v>
      </c>
      <c r="I118" s="7">
        <f t="shared" si="2"/>
        <v>7.6388888888888618E-3</v>
      </c>
      <c r="J118" s="7" t="s">
        <v>11</v>
      </c>
      <c r="K118" s="4" t="s">
        <v>391</v>
      </c>
    </row>
    <row r="119" spans="1:11" ht="75">
      <c r="A119" s="4" t="s">
        <v>66</v>
      </c>
      <c r="B119" s="4" t="s">
        <v>322</v>
      </c>
      <c r="C119" s="3" t="s">
        <v>325</v>
      </c>
      <c r="D119" s="5" t="s">
        <v>46</v>
      </c>
      <c r="E119" s="4" t="s">
        <v>326</v>
      </c>
      <c r="F119" s="1">
        <v>44634</v>
      </c>
      <c r="G119" s="7">
        <v>0.58888888888888891</v>
      </c>
      <c r="H119" s="7">
        <v>0.60277777777777775</v>
      </c>
      <c r="I119" s="7">
        <f t="shared" si="2"/>
        <v>1.388888888888884E-2</v>
      </c>
      <c r="J119" s="7" t="s">
        <v>11</v>
      </c>
      <c r="K119" s="4" t="s">
        <v>391</v>
      </c>
    </row>
    <row r="120" spans="1:11" ht="60">
      <c r="A120" s="4" t="s">
        <v>32</v>
      </c>
      <c r="B120" s="4" t="s">
        <v>327</v>
      </c>
      <c r="C120" s="3" t="s">
        <v>328</v>
      </c>
      <c r="D120" s="5" t="s">
        <v>26</v>
      </c>
      <c r="E120" s="4" t="s">
        <v>329</v>
      </c>
      <c r="F120" s="1">
        <v>44634</v>
      </c>
      <c r="G120" s="7">
        <v>0.67569444444444438</v>
      </c>
      <c r="H120" s="7">
        <v>0.75416666666666676</v>
      </c>
      <c r="I120" s="7">
        <f t="shared" si="2"/>
        <v>7.8472222222222388E-2</v>
      </c>
      <c r="J120" s="7" t="s">
        <v>56</v>
      </c>
      <c r="K120" s="4" t="s">
        <v>416</v>
      </c>
    </row>
    <row r="121" spans="1:11" ht="60">
      <c r="A121" s="4" t="s">
        <v>32</v>
      </c>
      <c r="B121" s="4" t="s">
        <v>51</v>
      </c>
      <c r="C121" s="3" t="s">
        <v>330</v>
      </c>
      <c r="D121" s="5" t="s">
        <v>331</v>
      </c>
      <c r="E121" s="4" t="s">
        <v>332</v>
      </c>
      <c r="F121" s="1">
        <v>44635</v>
      </c>
      <c r="G121" s="7">
        <v>0.375</v>
      </c>
      <c r="H121" s="7">
        <v>0.38541666666666669</v>
      </c>
      <c r="I121" s="7">
        <f t="shared" si="2"/>
        <v>1.0416666666666685E-2</v>
      </c>
      <c r="J121" s="7" t="s">
        <v>57</v>
      </c>
      <c r="K121" s="4" t="s">
        <v>417</v>
      </c>
    </row>
    <row r="122" spans="1:11" ht="60">
      <c r="A122" s="4" t="s">
        <v>47</v>
      </c>
      <c r="B122" s="4" t="s">
        <v>333</v>
      </c>
      <c r="C122" s="3" t="s">
        <v>334</v>
      </c>
      <c r="D122" s="5" t="s">
        <v>23</v>
      </c>
      <c r="E122" s="4" t="s">
        <v>335</v>
      </c>
      <c r="F122" s="1">
        <v>44635</v>
      </c>
      <c r="G122" s="7">
        <v>0.55208333333333337</v>
      </c>
      <c r="H122" s="7">
        <v>0.57430555555555551</v>
      </c>
      <c r="I122" s="7">
        <f t="shared" si="2"/>
        <v>2.2222222222222143E-2</v>
      </c>
      <c r="J122" s="7" t="s">
        <v>55</v>
      </c>
      <c r="K122" s="4" t="s">
        <v>392</v>
      </c>
    </row>
    <row r="123" spans="1:11" ht="75">
      <c r="A123" s="4" t="s">
        <v>32</v>
      </c>
      <c r="B123" s="4" t="s">
        <v>336</v>
      </c>
      <c r="C123" s="3" t="s">
        <v>337</v>
      </c>
      <c r="D123" s="5" t="s">
        <v>23</v>
      </c>
      <c r="E123" s="4" t="s">
        <v>338</v>
      </c>
      <c r="F123" s="1">
        <v>44637</v>
      </c>
      <c r="G123" s="7">
        <v>0.63680555555555551</v>
      </c>
      <c r="H123" s="7">
        <v>0.78888888888888886</v>
      </c>
      <c r="I123" s="7">
        <f t="shared" si="2"/>
        <v>0.15208333333333335</v>
      </c>
      <c r="J123" s="7" t="s">
        <v>55</v>
      </c>
      <c r="K123" s="4" t="s">
        <v>393</v>
      </c>
    </row>
    <row r="124" spans="1:11" ht="60">
      <c r="A124" s="4" t="s">
        <v>87</v>
      </c>
      <c r="B124" s="4" t="s">
        <v>96</v>
      </c>
      <c r="C124" s="3" t="s">
        <v>339</v>
      </c>
      <c r="D124" s="5" t="s">
        <v>38</v>
      </c>
      <c r="E124" s="4" t="s">
        <v>340</v>
      </c>
      <c r="F124" s="1">
        <v>44638</v>
      </c>
      <c r="G124" s="7">
        <v>0.43194444444444446</v>
      </c>
      <c r="H124" s="7">
        <v>0.47083333333333338</v>
      </c>
      <c r="I124" s="7">
        <f t="shared" si="2"/>
        <v>3.8888888888888917E-2</v>
      </c>
      <c r="J124" s="7" t="s">
        <v>11</v>
      </c>
      <c r="K124" s="4" t="s">
        <v>381</v>
      </c>
    </row>
    <row r="125" spans="1:11" ht="75">
      <c r="A125" s="4" t="s">
        <v>24</v>
      </c>
      <c r="B125" s="4" t="s">
        <v>341</v>
      </c>
      <c r="C125" s="3" t="s">
        <v>174</v>
      </c>
      <c r="D125" s="5" t="s">
        <v>23</v>
      </c>
      <c r="E125" s="4" t="s">
        <v>450</v>
      </c>
      <c r="F125" s="1">
        <v>44638</v>
      </c>
      <c r="G125" s="7">
        <v>0.53541666666666665</v>
      </c>
      <c r="H125" s="7">
        <v>0.5854166666666667</v>
      </c>
      <c r="I125" s="7">
        <f t="shared" si="2"/>
        <v>5.0000000000000044E-2</v>
      </c>
      <c r="J125" s="7" t="s">
        <v>55</v>
      </c>
      <c r="K125" s="4" t="s">
        <v>418</v>
      </c>
    </row>
    <row r="126" spans="1:11" ht="75">
      <c r="A126" s="4" t="s">
        <v>25</v>
      </c>
      <c r="B126" s="4" t="s">
        <v>75</v>
      </c>
      <c r="C126" s="3" t="s">
        <v>453</v>
      </c>
      <c r="D126" s="5" t="s">
        <v>43</v>
      </c>
      <c r="E126" s="4" t="s">
        <v>454</v>
      </c>
      <c r="F126" s="1">
        <v>44642</v>
      </c>
      <c r="G126" s="7">
        <v>0.58402777777777781</v>
      </c>
      <c r="H126" s="7">
        <v>0.58402777777777781</v>
      </c>
      <c r="I126" s="7">
        <f t="shared" si="2"/>
        <v>0</v>
      </c>
      <c r="J126" s="7" t="s">
        <v>56</v>
      </c>
      <c r="K126" s="4" t="s">
        <v>488</v>
      </c>
    </row>
    <row r="127" spans="1:11" ht="90">
      <c r="A127" s="4" t="s">
        <v>76</v>
      </c>
      <c r="B127" s="4" t="s">
        <v>455</v>
      </c>
      <c r="C127" s="3" t="s">
        <v>456</v>
      </c>
      <c r="D127" s="5" t="s">
        <v>23</v>
      </c>
      <c r="E127" s="4" t="s">
        <v>457</v>
      </c>
      <c r="F127" s="1">
        <v>44645</v>
      </c>
      <c r="G127" s="7">
        <v>0.2986111111111111</v>
      </c>
      <c r="H127" s="7">
        <v>0.47916666666666669</v>
      </c>
      <c r="I127" s="7">
        <f t="shared" si="2"/>
        <v>0.18055555555555558</v>
      </c>
      <c r="J127" s="7" t="s">
        <v>55</v>
      </c>
      <c r="K127" s="4" t="s">
        <v>483</v>
      </c>
    </row>
    <row r="128" spans="1:11" ht="75">
      <c r="A128" s="4" t="s">
        <v>29</v>
      </c>
      <c r="B128" s="4" t="s">
        <v>458</v>
      </c>
      <c r="C128" s="3" t="s">
        <v>459</v>
      </c>
      <c r="D128" s="5" t="s">
        <v>26</v>
      </c>
      <c r="E128" s="4" t="s">
        <v>460</v>
      </c>
      <c r="F128" s="1">
        <v>44645</v>
      </c>
      <c r="G128" s="7">
        <v>0.40972222222222227</v>
      </c>
      <c r="H128" s="7">
        <v>0.41805555555555557</v>
      </c>
      <c r="I128" s="7">
        <f t="shared" si="2"/>
        <v>8.3333333333333037E-3</v>
      </c>
      <c r="J128" s="7" t="s">
        <v>20</v>
      </c>
      <c r="K128" s="4" t="s">
        <v>489</v>
      </c>
    </row>
    <row r="129" spans="1:11" ht="105">
      <c r="A129" s="4" t="s">
        <v>76</v>
      </c>
      <c r="B129" s="4" t="s">
        <v>461</v>
      </c>
      <c r="C129" s="3" t="s">
        <v>462</v>
      </c>
      <c r="D129" s="5" t="s">
        <v>463</v>
      </c>
      <c r="E129" s="4" t="s">
        <v>464</v>
      </c>
      <c r="F129" s="1">
        <v>44645</v>
      </c>
      <c r="G129" s="7">
        <v>0.79166666666666663</v>
      </c>
      <c r="H129" s="7">
        <v>0.64583333333333337</v>
      </c>
      <c r="I129" s="7">
        <f>H129-G129+24</f>
        <v>23.854166666666668</v>
      </c>
      <c r="J129" s="7" t="s">
        <v>11</v>
      </c>
      <c r="K129" s="4" t="s">
        <v>484</v>
      </c>
    </row>
    <row r="130" spans="1:11" ht="75">
      <c r="A130" s="4" t="s">
        <v>40</v>
      </c>
      <c r="B130" s="4" t="s">
        <v>465</v>
      </c>
      <c r="C130" s="3" t="s">
        <v>466</v>
      </c>
      <c r="D130" s="5" t="s">
        <v>46</v>
      </c>
      <c r="E130" s="4" t="s">
        <v>467</v>
      </c>
      <c r="F130" s="1">
        <v>44646</v>
      </c>
      <c r="G130" s="7">
        <v>0.28750000000000003</v>
      </c>
      <c r="H130" s="7">
        <v>0.40277777777777773</v>
      </c>
      <c r="I130" s="7">
        <f t="shared" si="2"/>
        <v>0.1152777777777777</v>
      </c>
      <c r="J130" s="7" t="s">
        <v>11</v>
      </c>
      <c r="K130" s="4" t="s">
        <v>381</v>
      </c>
    </row>
    <row r="131" spans="1:11" ht="120">
      <c r="A131" s="4" t="s">
        <v>36</v>
      </c>
      <c r="B131" s="4" t="s">
        <v>304</v>
      </c>
      <c r="C131" s="3" t="s">
        <v>468</v>
      </c>
      <c r="D131" s="5" t="s">
        <v>46</v>
      </c>
      <c r="E131" s="4" t="s">
        <v>469</v>
      </c>
      <c r="F131" s="1">
        <v>44646</v>
      </c>
      <c r="G131" s="7">
        <v>0.42777777777777781</v>
      </c>
      <c r="H131" s="7">
        <v>0.51458333333333328</v>
      </c>
      <c r="I131" s="7">
        <f t="shared" si="2"/>
        <v>8.6805555555555469E-2</v>
      </c>
      <c r="J131" s="7" t="s">
        <v>12</v>
      </c>
      <c r="K131" s="4" t="s">
        <v>485</v>
      </c>
    </row>
    <row r="132" spans="1:11" ht="60">
      <c r="A132" s="4" t="s">
        <v>470</v>
      </c>
      <c r="B132" s="4" t="s">
        <v>471</v>
      </c>
      <c r="C132" s="3" t="s">
        <v>472</v>
      </c>
      <c r="D132" s="5" t="s">
        <v>23</v>
      </c>
      <c r="E132" s="4" t="s">
        <v>473</v>
      </c>
      <c r="F132" s="1">
        <v>44646</v>
      </c>
      <c r="G132" s="7">
        <v>0.57986111111111105</v>
      </c>
      <c r="H132" s="7">
        <v>0.59722222222222221</v>
      </c>
      <c r="I132" s="7">
        <f t="shared" si="2"/>
        <v>1.736111111111116E-2</v>
      </c>
      <c r="J132" s="7" t="s">
        <v>55</v>
      </c>
      <c r="K132" s="4" t="s">
        <v>486</v>
      </c>
    </row>
    <row r="133" spans="1:11" ht="60">
      <c r="A133" s="4" t="s">
        <v>76</v>
      </c>
      <c r="B133" s="4" t="s">
        <v>89</v>
      </c>
      <c r="C133" s="3" t="s">
        <v>474</v>
      </c>
      <c r="D133" s="5" t="s">
        <v>26</v>
      </c>
      <c r="E133" s="4" t="s">
        <v>475</v>
      </c>
      <c r="F133" s="1">
        <v>44646</v>
      </c>
      <c r="G133" s="7">
        <v>0.56180555555555556</v>
      </c>
      <c r="H133" s="7">
        <v>0.66666666666666663</v>
      </c>
      <c r="I133" s="7">
        <f t="shared" si="2"/>
        <v>0.10486111111111107</v>
      </c>
      <c r="J133" s="7" t="s">
        <v>11</v>
      </c>
      <c r="K133" s="4" t="s">
        <v>381</v>
      </c>
    </row>
    <row r="134" spans="1:11" ht="60">
      <c r="A134" s="4" t="s">
        <v>47</v>
      </c>
      <c r="B134" s="4" t="s">
        <v>476</v>
      </c>
      <c r="C134" s="3" t="s">
        <v>477</v>
      </c>
      <c r="D134" s="5" t="s">
        <v>38</v>
      </c>
      <c r="E134" s="4" t="s">
        <v>478</v>
      </c>
      <c r="F134" s="1">
        <v>44647</v>
      </c>
      <c r="G134" s="7">
        <v>0.53611111111111109</v>
      </c>
      <c r="H134" s="7">
        <v>0.63611111111111118</v>
      </c>
      <c r="I134" s="7">
        <f t="shared" si="2"/>
        <v>0.10000000000000009</v>
      </c>
      <c r="J134" s="7" t="s">
        <v>11</v>
      </c>
      <c r="K134" s="4" t="s">
        <v>487</v>
      </c>
    </row>
    <row r="135" spans="1:11" ht="60">
      <c r="A135" s="4" t="s">
        <v>36</v>
      </c>
      <c r="B135" s="4" t="s">
        <v>479</v>
      </c>
      <c r="C135" s="3" t="s">
        <v>480</v>
      </c>
      <c r="D135" s="5" t="s">
        <v>481</v>
      </c>
      <c r="E135" s="4" t="s">
        <v>482</v>
      </c>
      <c r="F135" s="1">
        <v>44648</v>
      </c>
      <c r="G135" s="7">
        <v>0.6791666666666667</v>
      </c>
      <c r="H135" s="7">
        <v>0.70972222222222225</v>
      </c>
      <c r="I135" s="7">
        <f t="shared" si="2"/>
        <v>3.0555555555555558E-2</v>
      </c>
      <c r="J135" s="7" t="s">
        <v>56</v>
      </c>
      <c r="K135" s="4" t="s">
        <v>490</v>
      </c>
    </row>
    <row r="136" spans="1:11" ht="75">
      <c r="A136" s="4" t="s">
        <v>24</v>
      </c>
      <c r="B136" s="4" t="s">
        <v>491</v>
      </c>
      <c r="C136" s="3" t="s">
        <v>492</v>
      </c>
      <c r="D136" s="5" t="s">
        <v>26</v>
      </c>
      <c r="E136" s="4" t="s">
        <v>338</v>
      </c>
      <c r="F136" s="1">
        <v>44649</v>
      </c>
      <c r="G136" s="7">
        <v>0.3354166666666667</v>
      </c>
      <c r="H136" s="7">
        <v>0.35833333333333334</v>
      </c>
      <c r="I136" s="7">
        <f t="shared" si="2"/>
        <v>2.2916666666666641E-2</v>
      </c>
      <c r="J136" s="7" t="s">
        <v>59</v>
      </c>
      <c r="K136" s="4" t="s">
        <v>502</v>
      </c>
    </row>
    <row r="137" spans="1:11" ht="60">
      <c r="A137" s="4" t="s">
        <v>24</v>
      </c>
      <c r="B137" s="4" t="s">
        <v>491</v>
      </c>
      <c r="C137" s="3" t="s">
        <v>493</v>
      </c>
      <c r="D137" s="5" t="s">
        <v>30</v>
      </c>
      <c r="E137" s="4" t="s">
        <v>138</v>
      </c>
      <c r="F137" s="1">
        <v>44649</v>
      </c>
      <c r="G137" s="7">
        <v>0.3354166666666667</v>
      </c>
      <c r="H137" s="7">
        <v>0.35833333333333334</v>
      </c>
      <c r="I137" s="7">
        <f t="shared" si="2"/>
        <v>2.2916666666666641E-2</v>
      </c>
      <c r="J137" s="7" t="s">
        <v>11</v>
      </c>
      <c r="K137" s="4" t="s">
        <v>503</v>
      </c>
    </row>
    <row r="138" spans="1:11" ht="60">
      <c r="A138" s="4" t="s">
        <v>76</v>
      </c>
      <c r="B138" s="4" t="s">
        <v>494</v>
      </c>
      <c r="C138" s="3" t="s">
        <v>495</v>
      </c>
      <c r="D138" s="5" t="s">
        <v>496</v>
      </c>
      <c r="E138" s="4" t="s">
        <v>497</v>
      </c>
      <c r="F138" s="1">
        <v>44649</v>
      </c>
      <c r="G138" s="7">
        <v>0.625</v>
      </c>
      <c r="H138" s="7">
        <v>0.78194444444444444</v>
      </c>
      <c r="I138" s="7">
        <f t="shared" si="2"/>
        <v>0.15694444444444444</v>
      </c>
      <c r="J138" s="7" t="s">
        <v>11</v>
      </c>
      <c r="K138" s="4" t="s">
        <v>512</v>
      </c>
    </row>
    <row r="139" spans="1:11" ht="165">
      <c r="A139" s="4" t="s">
        <v>33</v>
      </c>
      <c r="B139" s="4" t="s">
        <v>498</v>
      </c>
      <c r="C139" s="3" t="s">
        <v>499</v>
      </c>
      <c r="D139" s="5" t="s">
        <v>500</v>
      </c>
      <c r="E139" s="4" t="s">
        <v>501</v>
      </c>
      <c r="F139" s="1">
        <v>44649</v>
      </c>
      <c r="G139" s="7">
        <v>0.68263888888888891</v>
      </c>
      <c r="H139" s="7">
        <v>1.4305555555555556</v>
      </c>
      <c r="I139" s="7">
        <f t="shared" si="2"/>
        <v>0.74791666666666667</v>
      </c>
      <c r="J139" s="7" t="s">
        <v>11</v>
      </c>
      <c r="K139" s="4" t="s">
        <v>511</v>
      </c>
    </row>
    <row r="140" spans="1:11" ht="60">
      <c r="A140" s="4" t="s">
        <v>87</v>
      </c>
      <c r="B140" s="4" t="s">
        <v>504</v>
      </c>
      <c r="C140" s="3" t="s">
        <v>505</v>
      </c>
      <c r="D140" s="5" t="s">
        <v>26</v>
      </c>
      <c r="E140" s="4" t="s">
        <v>506</v>
      </c>
      <c r="F140" s="1">
        <v>44649</v>
      </c>
      <c r="G140" s="7">
        <v>0.68263888888888891</v>
      </c>
      <c r="H140" s="7">
        <v>0.25833333333333336</v>
      </c>
      <c r="I140" s="7">
        <f>H140-G140+24</f>
        <v>23.575694444444444</v>
      </c>
      <c r="J140" s="7" t="s">
        <v>11</v>
      </c>
      <c r="K140" s="4" t="s">
        <v>511</v>
      </c>
    </row>
    <row r="141" spans="1:11" ht="90">
      <c r="A141" s="4" t="s">
        <v>40</v>
      </c>
      <c r="B141" s="4" t="s">
        <v>507</v>
      </c>
      <c r="C141" s="3" t="s">
        <v>508</v>
      </c>
      <c r="D141" s="5" t="s">
        <v>23</v>
      </c>
      <c r="E141" s="4" t="s">
        <v>509</v>
      </c>
      <c r="F141" s="1">
        <v>44649</v>
      </c>
      <c r="G141" s="7">
        <v>0.72083333333333333</v>
      </c>
      <c r="H141" s="7">
        <v>0.73472222222222217</v>
      </c>
      <c r="I141" s="7">
        <f t="shared" si="2"/>
        <v>1.388888888888884E-2</v>
      </c>
      <c r="J141" s="7" t="s">
        <v>59</v>
      </c>
      <c r="K141" s="4" t="s">
        <v>510</v>
      </c>
    </row>
    <row r="142" spans="1:11" ht="60">
      <c r="A142" s="4" t="s">
        <v>76</v>
      </c>
      <c r="B142" s="4" t="s">
        <v>494</v>
      </c>
      <c r="C142" s="3" t="s">
        <v>495</v>
      </c>
      <c r="D142" s="5" t="s">
        <v>496</v>
      </c>
      <c r="E142" s="4" t="s">
        <v>497</v>
      </c>
      <c r="F142" s="1">
        <v>44649</v>
      </c>
      <c r="G142" s="7">
        <v>0.81944444444444453</v>
      </c>
      <c r="H142" s="7">
        <v>0.90972222222222221</v>
      </c>
      <c r="I142" s="7">
        <f t="shared" si="2"/>
        <v>9.0277777777777679E-2</v>
      </c>
      <c r="J142" s="7" t="s">
        <v>11</v>
      </c>
      <c r="K142" s="4" t="s">
        <v>512</v>
      </c>
    </row>
    <row r="143" spans="1:11" ht="60">
      <c r="A143" s="4" t="s">
        <v>25</v>
      </c>
      <c r="B143" s="4" t="s">
        <v>513</v>
      </c>
      <c r="C143" s="3" t="s">
        <v>514</v>
      </c>
      <c r="D143" s="5" t="s">
        <v>515</v>
      </c>
      <c r="E143" s="4" t="s">
        <v>516</v>
      </c>
      <c r="F143" s="1">
        <v>44650</v>
      </c>
      <c r="G143" s="7">
        <v>0.51597222222222217</v>
      </c>
      <c r="H143" s="7">
        <v>0.51736111111111105</v>
      </c>
      <c r="I143" s="7">
        <f t="shared" si="2"/>
        <v>1.388888888888884E-3</v>
      </c>
      <c r="J143" s="7" t="s">
        <v>57</v>
      </c>
      <c r="K143" s="4" t="s">
        <v>517</v>
      </c>
    </row>
    <row r="144" spans="1:11" ht="60">
      <c r="A144" s="4" t="s">
        <v>25</v>
      </c>
      <c r="B144" s="4" t="s">
        <v>513</v>
      </c>
      <c r="C144" s="3" t="s">
        <v>518</v>
      </c>
      <c r="D144" s="5" t="s">
        <v>515</v>
      </c>
      <c r="E144" s="4" t="s">
        <v>519</v>
      </c>
      <c r="F144" s="1">
        <v>44650</v>
      </c>
      <c r="G144" s="7">
        <v>0.55625000000000002</v>
      </c>
      <c r="H144" s="7">
        <v>0.55625000000000002</v>
      </c>
      <c r="I144" s="7">
        <f t="shared" si="2"/>
        <v>0</v>
      </c>
      <c r="J144" s="7" t="s">
        <v>59</v>
      </c>
      <c r="K144" s="4" t="s">
        <v>520</v>
      </c>
    </row>
    <row r="145" spans="1:11" ht="60">
      <c r="A145" s="4" t="s">
        <v>25</v>
      </c>
      <c r="B145" s="4" t="s">
        <v>513</v>
      </c>
      <c r="C145" s="3" t="s">
        <v>514</v>
      </c>
      <c r="D145" s="5" t="s">
        <v>521</v>
      </c>
      <c r="E145" s="4" t="s">
        <v>516</v>
      </c>
      <c r="F145" s="1">
        <v>44650</v>
      </c>
      <c r="G145" s="7">
        <v>0.55625000000000002</v>
      </c>
      <c r="H145" s="7">
        <v>0.55763888888888891</v>
      </c>
      <c r="I145" s="7">
        <f t="shared" si="2"/>
        <v>1.388888888888884E-3</v>
      </c>
      <c r="J145" s="7" t="s">
        <v>57</v>
      </c>
      <c r="K145" s="4" t="s">
        <v>517</v>
      </c>
    </row>
    <row r="146" spans="1:11" ht="60">
      <c r="A146" s="4" t="s">
        <v>76</v>
      </c>
      <c r="B146" s="4" t="s">
        <v>194</v>
      </c>
      <c r="C146" s="3" t="s">
        <v>522</v>
      </c>
      <c r="D146" s="5" t="s">
        <v>41</v>
      </c>
      <c r="E146" s="4" t="s">
        <v>523</v>
      </c>
      <c r="F146" s="1">
        <v>44650</v>
      </c>
      <c r="G146" s="7">
        <v>0.64722222222222225</v>
      </c>
      <c r="H146" s="7">
        <v>0.67013888888888884</v>
      </c>
      <c r="I146" s="7">
        <f t="shared" si="2"/>
        <v>2.2916666666666585E-2</v>
      </c>
      <c r="J146" s="7" t="s">
        <v>57</v>
      </c>
      <c r="K146" s="4" t="s">
        <v>524</v>
      </c>
    </row>
    <row r="147" spans="1:11" ht="60">
      <c r="A147" s="4" t="s">
        <v>36</v>
      </c>
      <c r="B147" s="4" t="s">
        <v>525</v>
      </c>
      <c r="C147" s="3" t="s">
        <v>526</v>
      </c>
      <c r="D147" s="5" t="s">
        <v>23</v>
      </c>
      <c r="E147" s="4" t="s">
        <v>527</v>
      </c>
      <c r="F147" s="1">
        <v>44651</v>
      </c>
      <c r="G147" s="7">
        <v>0.20069444444444443</v>
      </c>
      <c r="H147" s="7">
        <v>0.33680555555555558</v>
      </c>
      <c r="I147" s="7">
        <f t="shared" si="2"/>
        <v>0.13611111111111115</v>
      </c>
      <c r="J147" s="7" t="s">
        <v>57</v>
      </c>
      <c r="K147" s="4" t="s">
        <v>528</v>
      </c>
    </row>
    <row r="148" spans="1:11" ht="105">
      <c r="A148" s="4" t="s">
        <v>22</v>
      </c>
      <c r="B148" s="4" t="s">
        <v>529</v>
      </c>
      <c r="C148" s="3" t="s">
        <v>530</v>
      </c>
      <c r="D148" s="5" t="s">
        <v>23</v>
      </c>
      <c r="E148" s="4" t="s">
        <v>531</v>
      </c>
      <c r="F148" s="1">
        <v>44651</v>
      </c>
      <c r="G148" s="7">
        <v>0.38541666666666669</v>
      </c>
      <c r="H148" s="7">
        <v>0.40625</v>
      </c>
      <c r="I148" s="7">
        <f t="shared" si="2"/>
        <v>2.0833333333333315E-2</v>
      </c>
      <c r="J148" s="7" t="s">
        <v>56</v>
      </c>
      <c r="K148" s="4" t="s">
        <v>532</v>
      </c>
    </row>
    <row r="149" spans="1:11" ht="15">
      <c r="A149" s="4"/>
      <c r="B149" s="4"/>
      <c r="C149" s="3"/>
      <c r="D149" s="5"/>
      <c r="E149" s="4"/>
      <c r="F149" s="1"/>
      <c r="G149" s="7"/>
      <c r="H149" s="7"/>
      <c r="I149" s="7">
        <f t="shared" si="2"/>
        <v>0</v>
      </c>
      <c r="J149" s="7"/>
      <c r="K149" s="4"/>
    </row>
    <row r="150" spans="1:11" ht="15">
      <c r="A150" s="4"/>
      <c r="B150" s="4"/>
      <c r="C150" s="3"/>
      <c r="D150" s="5"/>
      <c r="E150" s="4"/>
      <c r="F150" s="1"/>
      <c r="G150" s="7"/>
      <c r="H150" s="7"/>
      <c r="I150" s="7"/>
      <c r="J150" s="7"/>
      <c r="K150" s="4"/>
    </row>
    <row r="151" spans="1:11" ht="15">
      <c r="A151" s="4"/>
      <c r="B151" s="4"/>
      <c r="C151" s="3"/>
      <c r="D151" s="5"/>
      <c r="E151" s="4"/>
      <c r="F151" s="1"/>
      <c r="G151" s="7"/>
      <c r="H151" s="7"/>
      <c r="I151" s="7"/>
      <c r="J151" s="7"/>
      <c r="K151" s="4"/>
    </row>
  </sheetData>
  <autoFilter ref="A5:K135"/>
  <mergeCells count="11">
    <mergeCell ref="K3:K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D7:D13"/>
  <sheetViews>
    <sheetView zoomScale="40" zoomScaleNormal="40" workbookViewId="0">
      <selection activeCell="E104" sqref="E104"/>
    </sheetView>
  </sheetViews>
  <sheetFormatPr defaultRowHeight="12.75"/>
  <cols>
    <col min="4" max="4" width="24.140625" customWidth="1"/>
  </cols>
  <sheetData>
    <row r="7" spans="4:4" ht="30">
      <c r="D7" s="6" t="s">
        <v>14</v>
      </c>
    </row>
    <row r="8" spans="4:4" ht="30">
      <c r="D8" s="6" t="s">
        <v>15</v>
      </c>
    </row>
    <row r="9" spans="4:4" ht="30">
      <c r="D9" s="6" t="s">
        <v>16</v>
      </c>
    </row>
    <row r="10" spans="4:4" ht="30">
      <c r="D10" s="6" t="s">
        <v>17</v>
      </c>
    </row>
    <row r="11" spans="4:4" ht="30">
      <c r="D11" s="6" t="s">
        <v>18</v>
      </c>
    </row>
    <row r="12" spans="4:4" ht="30">
      <c r="D12" s="6" t="s">
        <v>19</v>
      </c>
    </row>
    <row r="13" spans="4:4" ht="30">
      <c r="D13" s="6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Диспетчера КЭнК</cp:lastModifiedBy>
  <cp:lastPrinted>2019-04-01T23:39:30Z</cp:lastPrinted>
  <dcterms:created xsi:type="dcterms:W3CDTF">2004-02-21T07:22:55Z</dcterms:created>
  <dcterms:modified xsi:type="dcterms:W3CDTF">2022-04-03T03:15:31Z</dcterms:modified>
</cp:coreProperties>
</file>