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1" i="1" l="1"/>
  <c r="N15" i="1"/>
  <c r="N13" i="1"/>
  <c r="N27" i="1"/>
  <c r="N22" i="1"/>
  <c r="N19" i="1"/>
  <c r="N20" i="1"/>
  <c r="N14" i="1"/>
  <c r="N9" i="1"/>
  <c r="K28" i="1"/>
  <c r="K26" i="1"/>
  <c r="K19" i="1"/>
  <c r="K16" i="1"/>
  <c r="K14" i="1"/>
  <c r="K9" i="1"/>
  <c r="H26" i="1"/>
  <c r="H24" i="1"/>
  <c r="H17" i="1"/>
  <c r="H14" i="1"/>
  <c r="H13" i="1"/>
  <c r="H12" i="1"/>
  <c r="H11" i="1"/>
  <c r="H9" i="1"/>
  <c r="E25" i="1"/>
  <c r="E18" i="1"/>
  <c r="E17" i="1"/>
  <c r="E16" i="1"/>
  <c r="E14" i="1"/>
  <c r="E13" i="1"/>
  <c r="E12" i="1"/>
  <c r="E9" i="1"/>
  <c r="K27" i="1" l="1"/>
  <c r="K25" i="1"/>
  <c r="K24" i="1"/>
  <c r="K22" i="1"/>
  <c r="K20" i="1"/>
  <c r="K15" i="1"/>
  <c r="K13" i="1"/>
  <c r="K10" i="1"/>
  <c r="H28" i="1"/>
  <c r="E19" i="1"/>
  <c r="K23" i="1" l="1"/>
  <c r="H27" i="1"/>
  <c r="E23" i="1"/>
  <c r="H16" i="1"/>
  <c r="Q9" i="1" l="1"/>
  <c r="N23" i="1" l="1"/>
  <c r="Q10" i="1" l="1"/>
  <c r="Q11" i="1" l="1"/>
  <c r="Q8" i="1"/>
  <c r="N25" i="1"/>
  <c r="N10" i="1"/>
  <c r="N11" i="1"/>
  <c r="N8" i="1"/>
  <c r="K11" i="1"/>
  <c r="K18" i="1"/>
  <c r="K8" i="1"/>
  <c r="H18" i="1"/>
  <c r="H19" i="1"/>
  <c r="H20" i="1"/>
  <c r="H21" i="1"/>
  <c r="H22" i="1"/>
  <c r="H23" i="1"/>
  <c r="H10" i="1"/>
  <c r="H15" i="1"/>
  <c r="H8" i="1"/>
  <c r="E22" i="1" l="1"/>
  <c r="E24" i="1"/>
  <c r="E27" i="1"/>
  <c r="E28" i="1"/>
  <c r="E10" i="1"/>
  <c r="E11" i="1"/>
  <c r="E15" i="1"/>
  <c r="E8" i="1" l="1"/>
</calcChain>
</file>

<file path=xl/sharedStrings.xml><?xml version="1.0" encoding="utf-8"?>
<sst xmlns="http://schemas.openxmlformats.org/spreadsheetml/2006/main" count="72" uniqueCount="45">
  <si>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</si>
  <si>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</si>
  <si>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</si>
  <si>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</si>
  <si>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</si>
  <si>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</si>
  <si>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</si>
  <si>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</si>
  <si>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</si>
  <si>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</si>
  <si>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</si>
  <si>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</si>
  <si>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</si>
  <si>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</si>
  <si>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</si>
  <si>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</si>
  <si>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</si>
  <si>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</si>
  <si>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</si>
  <si>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</si>
  <si>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</si>
  <si>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</si>
  <si>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</si>
  <si>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</si>
  <si>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</si>
  <si>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</si>
  <si>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</si>
  <si>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</si>
  <si>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</si>
  <si>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</si>
  <si>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</si>
  <si>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</si>
  <si>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</si>
  <si>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</si>
  <si>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</si>
  <si>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</si>
  <si>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</si>
  <si>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</si>
  <si>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</si>
  <si>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</si>
  <si>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</si>
  <si>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</si>
  <si>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</si>
  <si>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</si>
  <si>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 xml:space="preserve">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</si>
</sst>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14" fontId="3" fillId="0" borderId="5" xfId="0" applyNumberFormat="1" applyFont="1" applyBorder="1" applyAlignment="1">
      <alignment horizontal="center" vertical="top" wrapText="1"/>
    </xf>
    <xf numFmtId="164" fontId="0" fillId="0" borderId="0" xfId="0" applyNumberFormat="1"/>
    <xf numFmtId="165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85" zoomScaleNormal="85" workbookViewId="0">
      <selection activeCell="E26" sqref="E26"/>
    </sheetView>
  </sheetViews>
  <sheetFormatPr defaultRowHeight="15" x14ac:dyDescent="0.25"/>
  <cols>
    <col min="2" max="2" width="30" customWidth="1"/>
    <col min="4" max="4" width="15.85546875" customWidth="1"/>
    <col min="5" max="5" width="16.5703125" customWidth="1"/>
    <col min="7" max="7" width="15.28515625" customWidth="1"/>
    <col min="8" max="8" width="17.140625" customWidth="1"/>
    <col min="10" max="10" width="12.85546875" customWidth="1"/>
    <col min="11" max="11" width="14.7109375" customWidth="1"/>
    <col min="13" max="13" width="15" customWidth="1"/>
    <col min="14" max="14" width="12.7109375" customWidth="1"/>
    <col min="15" max="15" width="10.7109375" customWidth="1"/>
    <col min="16" max="16" width="14.28515625" customWidth="1"/>
    <col min="17" max="17" width="13.42578125" customWidth="1"/>
  </cols>
  <sheetData>
    <row r="1" spans="1:20" x14ac:dyDescent="0.2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ht="54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0" ht="16.5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16.5" thickBot="1" x14ac:dyDescent="0.3">
      <c r="A4" s="21" t="s">
        <v>0</v>
      </c>
      <c r="B4" s="21" t="s">
        <v>1</v>
      </c>
      <c r="C4" s="23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20" ht="42.75" customHeight="1" thickBot="1" x14ac:dyDescent="0.3">
      <c r="A5" s="22"/>
      <c r="B5" s="22"/>
      <c r="C5" s="23" t="s">
        <v>3</v>
      </c>
      <c r="D5" s="24"/>
      <c r="E5" s="25"/>
      <c r="F5" s="23" t="s">
        <v>4</v>
      </c>
      <c r="G5" s="24"/>
      <c r="H5" s="25"/>
      <c r="I5" s="23" t="s">
        <v>5</v>
      </c>
      <c r="J5" s="24"/>
      <c r="K5" s="25"/>
      <c r="L5" s="23" t="s">
        <v>6</v>
      </c>
      <c r="M5" s="24"/>
      <c r="N5" s="25"/>
      <c r="O5" s="23" t="s">
        <v>7</v>
      </c>
      <c r="P5" s="24"/>
      <c r="Q5" s="25"/>
    </row>
    <row r="6" spans="1:20" ht="63.75" thickBot="1" x14ac:dyDescent="0.3">
      <c r="A6" s="4"/>
      <c r="B6" s="5"/>
      <c r="C6" s="6">
        <v>2022</v>
      </c>
      <c r="D6" s="6">
        <v>2023</v>
      </c>
      <c r="E6" s="6" t="s">
        <v>8</v>
      </c>
      <c r="F6" s="6">
        <v>2022</v>
      </c>
      <c r="G6" s="6">
        <v>2023</v>
      </c>
      <c r="H6" s="6" t="s">
        <v>8</v>
      </c>
      <c r="I6" s="6">
        <v>2022</v>
      </c>
      <c r="J6" s="6">
        <v>2023</v>
      </c>
      <c r="K6" s="6" t="s">
        <v>8</v>
      </c>
      <c r="L6" s="6">
        <v>2022</v>
      </c>
      <c r="M6" s="6">
        <v>2023</v>
      </c>
      <c r="N6" s="6" t="s">
        <v>8</v>
      </c>
      <c r="O6" s="6">
        <v>2022</v>
      </c>
      <c r="P6" s="6">
        <v>2023</v>
      </c>
      <c r="Q6" s="6" t="s">
        <v>8</v>
      </c>
    </row>
    <row r="7" spans="1:20" ht="16.5" thickBot="1" x14ac:dyDescent="0.3">
      <c r="A7" s="7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20" ht="32.25" thickBot="1" x14ac:dyDescent="0.3">
      <c r="A8" s="7">
        <v>1</v>
      </c>
      <c r="B8" s="5" t="s">
        <v>9</v>
      </c>
      <c r="C8" s="1">
        <v>21576</v>
      </c>
      <c r="D8" s="1">
        <v>24306</v>
      </c>
      <c r="E8" s="13">
        <f>(100/C8*D8)-100</f>
        <v>12.652947719688541</v>
      </c>
      <c r="F8" s="1">
        <v>32220</v>
      </c>
      <c r="G8" s="1">
        <v>28840</v>
      </c>
      <c r="H8" s="13">
        <f>(100/F8*G8)-100</f>
        <v>-10.490378646803222</v>
      </c>
      <c r="I8" s="1">
        <v>54510</v>
      </c>
      <c r="J8" s="1">
        <v>35915</v>
      </c>
      <c r="K8" s="13">
        <f>(100/I8*J8)-100</f>
        <v>-34.113006787745377</v>
      </c>
      <c r="L8" s="1">
        <v>457</v>
      </c>
      <c r="M8" s="1">
        <v>364</v>
      </c>
      <c r="N8" s="13">
        <f>(100/L8*M8)-100</f>
        <v>-20.350109409190367</v>
      </c>
      <c r="O8" s="1">
        <v>4277</v>
      </c>
      <c r="P8" s="1">
        <v>4163</v>
      </c>
      <c r="Q8" s="13">
        <f>(100/O8*P8)-100</f>
        <v>-2.665419686696282</v>
      </c>
      <c r="T8" s="12"/>
    </row>
    <row r="9" spans="1:20" ht="32.25" thickBot="1" x14ac:dyDescent="0.3">
      <c r="A9" s="9" t="s">
        <v>11</v>
      </c>
      <c r="B9" s="10" t="s">
        <v>12</v>
      </c>
      <c r="C9" s="1">
        <v>1817</v>
      </c>
      <c r="D9" s="1">
        <v>2154</v>
      </c>
      <c r="E9" s="13">
        <f>(100/C9*D9)-100</f>
        <v>18.54705558613098</v>
      </c>
      <c r="F9" s="1">
        <v>1392</v>
      </c>
      <c r="G9" s="1">
        <v>2052</v>
      </c>
      <c r="H9" s="13">
        <f>(100/F9*G9)-100</f>
        <v>47.413793103448256</v>
      </c>
      <c r="I9" s="1">
        <v>864</v>
      </c>
      <c r="J9" s="1">
        <v>1006</v>
      </c>
      <c r="K9" s="13">
        <f>(100/I9*J9)-100</f>
        <v>16.43518518518519</v>
      </c>
      <c r="L9" s="1">
        <v>27</v>
      </c>
      <c r="M9" s="1">
        <v>34</v>
      </c>
      <c r="N9" s="13">
        <f>(100/L9*M9)-100</f>
        <v>25.925925925925924</v>
      </c>
      <c r="O9" s="1">
        <v>15</v>
      </c>
      <c r="P9" s="1">
        <v>27</v>
      </c>
      <c r="Q9" s="13">
        <f>(100/O9*P9)-100</f>
        <v>80</v>
      </c>
    </row>
    <row r="10" spans="1:20" ht="48" thickBot="1" x14ac:dyDescent="0.3">
      <c r="A10" s="9" t="s">
        <v>13</v>
      </c>
      <c r="B10" s="10" t="s">
        <v>14</v>
      </c>
      <c r="C10" s="1">
        <v>9149</v>
      </c>
      <c r="D10" s="1">
        <v>6139</v>
      </c>
      <c r="E10" s="13">
        <f t="shared" ref="E10:E28" si="0">(100/C10*D10)-100</f>
        <v>-32.899770466717669</v>
      </c>
      <c r="F10" s="1">
        <v>8817</v>
      </c>
      <c r="G10" s="1">
        <v>5634</v>
      </c>
      <c r="H10" s="13">
        <f t="shared" ref="H10:H28" si="1">(100/F10*G10)-100</f>
        <v>-36.100714528751276</v>
      </c>
      <c r="I10" s="1">
        <v>33697</v>
      </c>
      <c r="J10" s="1">
        <v>15035</v>
      </c>
      <c r="K10" s="13">
        <f>(100/I10*J10)-100</f>
        <v>-55.38178472861086</v>
      </c>
      <c r="L10" s="1">
        <v>54</v>
      </c>
      <c r="M10" s="1">
        <v>48</v>
      </c>
      <c r="N10" s="13">
        <f t="shared" ref="N10:N27" si="2">(100/L10*M10)-100</f>
        <v>-11.111111111111114</v>
      </c>
      <c r="O10" s="1">
        <v>3299</v>
      </c>
      <c r="P10" s="1">
        <v>3014</v>
      </c>
      <c r="Q10" s="13">
        <f t="shared" ref="Q10:Q11" si="3">(100/O10*P10)-100</f>
        <v>-8.6389815095483442</v>
      </c>
    </row>
    <row r="11" spans="1:20" ht="32.25" thickBot="1" x14ac:dyDescent="0.3">
      <c r="A11" s="9" t="s">
        <v>15</v>
      </c>
      <c r="B11" s="10" t="s">
        <v>16</v>
      </c>
      <c r="C11" s="1">
        <v>2556</v>
      </c>
      <c r="D11" s="1">
        <v>2505</v>
      </c>
      <c r="E11" s="13">
        <f t="shared" si="0"/>
        <v>-1.9953051643192481</v>
      </c>
      <c r="F11" s="1">
        <v>6532</v>
      </c>
      <c r="G11" s="1">
        <v>5578</v>
      </c>
      <c r="H11" s="13">
        <f t="shared" si="1"/>
        <v>-14.605021432945506</v>
      </c>
      <c r="I11" s="1">
        <v>949</v>
      </c>
      <c r="J11" s="1">
        <v>780</v>
      </c>
      <c r="K11" s="13">
        <f t="shared" ref="K11:K22" si="4">(100/I11*J11)-100</f>
        <v>-17.808219178082183</v>
      </c>
      <c r="L11" s="1">
        <v>9</v>
      </c>
      <c r="M11" s="1">
        <v>4</v>
      </c>
      <c r="N11" s="13">
        <f t="shared" si="2"/>
        <v>-55.555555555555557</v>
      </c>
      <c r="O11" s="1">
        <v>963</v>
      </c>
      <c r="P11" s="1">
        <v>1112</v>
      </c>
      <c r="Q11" s="13">
        <f t="shared" si="3"/>
        <v>15.472481827622019</v>
      </c>
    </row>
    <row r="12" spans="1:20" ht="16.5" thickBot="1" x14ac:dyDescent="0.3">
      <c r="A12" s="9" t="s">
        <v>17</v>
      </c>
      <c r="B12" s="10" t="s">
        <v>18</v>
      </c>
      <c r="C12" s="1">
        <v>11</v>
      </c>
      <c r="D12" s="1">
        <v>4</v>
      </c>
      <c r="E12" s="13">
        <f t="shared" si="0"/>
        <v>-63.636363636363633</v>
      </c>
      <c r="F12" s="1">
        <v>35</v>
      </c>
      <c r="G12" s="1">
        <v>12</v>
      </c>
      <c r="H12" s="13">
        <f t="shared" si="1"/>
        <v>-65.714285714285722</v>
      </c>
      <c r="I12" s="1">
        <v>4</v>
      </c>
      <c r="J12" s="1">
        <v>19</v>
      </c>
      <c r="K12" s="13">
        <v>100</v>
      </c>
      <c r="L12" s="1">
        <v>0</v>
      </c>
      <c r="M12" s="1">
        <v>0</v>
      </c>
      <c r="N12" s="13" t="s">
        <v>10</v>
      </c>
      <c r="O12" s="1">
        <v>0</v>
      </c>
      <c r="P12" s="1">
        <v>0</v>
      </c>
      <c r="Q12" s="8" t="s">
        <v>10</v>
      </c>
    </row>
    <row r="13" spans="1:20" ht="32.25" thickBot="1" x14ac:dyDescent="0.3">
      <c r="A13" s="9" t="s">
        <v>19</v>
      </c>
      <c r="B13" s="10" t="s">
        <v>20</v>
      </c>
      <c r="C13" s="1">
        <v>342</v>
      </c>
      <c r="D13" s="1">
        <v>278</v>
      </c>
      <c r="E13" s="13">
        <f t="shared" si="0"/>
        <v>-18.713450292397667</v>
      </c>
      <c r="F13" s="1">
        <v>850</v>
      </c>
      <c r="G13" s="1">
        <v>1124</v>
      </c>
      <c r="H13" s="13">
        <f t="shared" si="1"/>
        <v>32.235294117647044</v>
      </c>
      <c r="I13" s="1">
        <v>366</v>
      </c>
      <c r="J13" s="1">
        <v>231</v>
      </c>
      <c r="K13" s="13">
        <f>(100/I13*J13)-100</f>
        <v>-36.885245901639337</v>
      </c>
      <c r="L13" s="1">
        <v>17</v>
      </c>
      <c r="M13" s="1">
        <v>4</v>
      </c>
      <c r="N13" s="18">
        <f t="shared" si="2"/>
        <v>-76.470588235294116</v>
      </c>
      <c r="O13" s="1">
        <v>0</v>
      </c>
      <c r="P13" s="1">
        <v>10</v>
      </c>
      <c r="Q13" s="19">
        <v>100</v>
      </c>
    </row>
    <row r="14" spans="1:20" ht="16.5" thickBot="1" x14ac:dyDescent="0.3">
      <c r="A14" s="9" t="s">
        <v>21</v>
      </c>
      <c r="B14" s="10" t="s">
        <v>22</v>
      </c>
      <c r="C14" s="1">
        <v>8043</v>
      </c>
      <c r="D14" s="1">
        <v>13226</v>
      </c>
      <c r="E14" s="13">
        <f t="shared" si="0"/>
        <v>64.441128931990562</v>
      </c>
      <c r="F14" s="1">
        <v>14594</v>
      </c>
      <c r="G14" s="1">
        <v>14440</v>
      </c>
      <c r="H14" s="13">
        <f t="shared" si="1"/>
        <v>-1.0552281759627249</v>
      </c>
      <c r="I14" s="1">
        <v>18996</v>
      </c>
      <c r="J14" s="1">
        <v>18844</v>
      </c>
      <c r="K14" s="13">
        <f>(100/I14*J14)-100</f>
        <v>-0.80016845651715585</v>
      </c>
      <c r="L14" s="1">
        <v>350</v>
      </c>
      <c r="M14" s="1">
        <v>276</v>
      </c>
      <c r="N14" s="18">
        <f t="shared" si="2"/>
        <v>-21.142857142857153</v>
      </c>
      <c r="O14" s="1">
        <v>0</v>
      </c>
      <c r="P14" s="1">
        <v>0</v>
      </c>
      <c r="Q14" s="13" t="s">
        <v>10</v>
      </c>
    </row>
    <row r="15" spans="1:20" ht="16.5" thickBot="1" x14ac:dyDescent="0.3">
      <c r="A15" s="7">
        <v>2</v>
      </c>
      <c r="B15" s="10" t="s">
        <v>23</v>
      </c>
      <c r="C15" s="1">
        <v>132</v>
      </c>
      <c r="D15" s="1">
        <v>176</v>
      </c>
      <c r="E15" s="13">
        <f t="shared" si="0"/>
        <v>33.333333333333343</v>
      </c>
      <c r="F15" s="1">
        <v>459</v>
      </c>
      <c r="G15" s="1">
        <v>424</v>
      </c>
      <c r="H15" s="13">
        <f t="shared" si="1"/>
        <v>-7.625272331154676</v>
      </c>
      <c r="I15" s="1">
        <v>315</v>
      </c>
      <c r="J15" s="1">
        <v>514</v>
      </c>
      <c r="K15" s="13">
        <f>(100/I15*J15)-100</f>
        <v>63.174603174603163</v>
      </c>
      <c r="L15" s="1">
        <v>41</v>
      </c>
      <c r="M15" s="1">
        <v>9</v>
      </c>
      <c r="N15" s="13">
        <f t="shared" si="2"/>
        <v>-78.048780487804876</v>
      </c>
      <c r="O15" s="1">
        <v>0</v>
      </c>
      <c r="P15" s="1">
        <v>0</v>
      </c>
      <c r="Q15" s="13" t="s">
        <v>10</v>
      </c>
    </row>
    <row r="16" spans="1:20" ht="48" thickBot="1" x14ac:dyDescent="0.3">
      <c r="A16" s="9" t="s">
        <v>24</v>
      </c>
      <c r="B16" s="10" t="s">
        <v>25</v>
      </c>
      <c r="C16" s="1">
        <v>46</v>
      </c>
      <c r="D16" s="1">
        <v>52</v>
      </c>
      <c r="E16" s="13">
        <f t="shared" si="0"/>
        <v>13.043478260869563</v>
      </c>
      <c r="F16" s="1">
        <v>172</v>
      </c>
      <c r="G16" s="1">
        <v>171</v>
      </c>
      <c r="H16" s="13">
        <f t="shared" si="1"/>
        <v>-0.58139534883720501</v>
      </c>
      <c r="I16" s="1">
        <v>171</v>
      </c>
      <c r="J16" s="1">
        <v>331</v>
      </c>
      <c r="K16" s="13">
        <f>(100/I16*J16)-100</f>
        <v>93.567251461988292</v>
      </c>
      <c r="L16" s="1">
        <v>14</v>
      </c>
      <c r="M16" s="1">
        <v>3</v>
      </c>
      <c r="N16" s="13">
        <v>-100</v>
      </c>
      <c r="O16" s="1">
        <v>0</v>
      </c>
      <c r="P16" s="1">
        <v>0</v>
      </c>
      <c r="Q16" s="8" t="s">
        <v>10</v>
      </c>
    </row>
    <row r="17" spans="1:17" ht="32.25" thickBot="1" x14ac:dyDescent="0.3">
      <c r="A17" s="11" t="s">
        <v>26</v>
      </c>
      <c r="B17" s="10" t="s">
        <v>27</v>
      </c>
      <c r="C17" s="1">
        <v>9</v>
      </c>
      <c r="D17" s="1">
        <v>13</v>
      </c>
      <c r="E17" s="13">
        <f t="shared" si="0"/>
        <v>44.444444444444429</v>
      </c>
      <c r="F17" s="1">
        <v>64</v>
      </c>
      <c r="G17" s="1">
        <v>75</v>
      </c>
      <c r="H17" s="13">
        <f t="shared" si="1"/>
        <v>17.1875</v>
      </c>
      <c r="I17" s="1">
        <v>113</v>
      </c>
      <c r="J17" s="1">
        <v>233</v>
      </c>
      <c r="K17" s="13">
        <v>100</v>
      </c>
      <c r="L17" s="1">
        <v>14</v>
      </c>
      <c r="M17" s="1">
        <v>0</v>
      </c>
      <c r="N17" s="13">
        <v>100</v>
      </c>
      <c r="O17" s="1">
        <v>0</v>
      </c>
      <c r="P17" s="1">
        <v>0</v>
      </c>
      <c r="Q17" s="8" t="s">
        <v>10</v>
      </c>
    </row>
    <row r="18" spans="1:17" ht="32.25" thickBot="1" x14ac:dyDescent="0.3">
      <c r="A18" s="11" t="s">
        <v>28</v>
      </c>
      <c r="B18" s="10" t="s">
        <v>29</v>
      </c>
      <c r="C18" s="1">
        <v>37</v>
      </c>
      <c r="D18" s="1">
        <v>39</v>
      </c>
      <c r="E18" s="13">
        <f t="shared" si="0"/>
        <v>5.4054054054054035</v>
      </c>
      <c r="F18" s="1">
        <v>108</v>
      </c>
      <c r="G18" s="1">
        <v>96</v>
      </c>
      <c r="H18" s="13">
        <f>(100/F18*G18)-100</f>
        <v>-11.111111111111114</v>
      </c>
      <c r="I18" s="1">
        <v>58</v>
      </c>
      <c r="J18" s="1">
        <v>98</v>
      </c>
      <c r="K18" s="13">
        <f t="shared" si="4"/>
        <v>68.965517241379303</v>
      </c>
      <c r="L18" s="1">
        <v>0</v>
      </c>
      <c r="M18" s="1">
        <v>3</v>
      </c>
      <c r="N18" s="18">
        <v>100</v>
      </c>
      <c r="O18" s="1">
        <v>0</v>
      </c>
      <c r="P18" s="1">
        <v>0</v>
      </c>
      <c r="Q18" s="8" t="s">
        <v>10</v>
      </c>
    </row>
    <row r="19" spans="1:17" ht="48" thickBot="1" x14ac:dyDescent="0.3">
      <c r="A19" s="9" t="s">
        <v>30</v>
      </c>
      <c r="B19" s="10" t="s">
        <v>14</v>
      </c>
      <c r="C19" s="1">
        <v>7</v>
      </c>
      <c r="D19" s="1">
        <v>8</v>
      </c>
      <c r="E19" s="13">
        <f t="shared" si="0"/>
        <v>14.285714285714292</v>
      </c>
      <c r="F19" s="1">
        <v>42</v>
      </c>
      <c r="G19" s="1">
        <v>31</v>
      </c>
      <c r="H19" s="13">
        <f t="shared" si="1"/>
        <v>-26.19047619047619</v>
      </c>
      <c r="I19" s="1">
        <v>29</v>
      </c>
      <c r="J19" s="1">
        <v>30</v>
      </c>
      <c r="K19" s="13">
        <f t="shared" si="4"/>
        <v>3.4482758620689538</v>
      </c>
      <c r="L19" s="1">
        <v>2</v>
      </c>
      <c r="M19" s="1">
        <v>0</v>
      </c>
      <c r="N19" s="13">
        <f t="shared" ref="N19" si="5">(100/L19*M19)-100</f>
        <v>-100</v>
      </c>
      <c r="O19" s="1">
        <v>0</v>
      </c>
      <c r="P19" s="1">
        <v>0</v>
      </c>
      <c r="Q19" s="8" t="s">
        <v>10</v>
      </c>
    </row>
    <row r="20" spans="1:17" ht="32.25" thickBot="1" x14ac:dyDescent="0.3">
      <c r="A20" s="9" t="s">
        <v>31</v>
      </c>
      <c r="B20" s="10" t="s">
        <v>16</v>
      </c>
      <c r="C20" s="1">
        <v>5</v>
      </c>
      <c r="D20" s="1">
        <v>13</v>
      </c>
      <c r="E20" s="13">
        <v>100</v>
      </c>
      <c r="F20" s="1">
        <v>17</v>
      </c>
      <c r="G20" s="1">
        <v>16</v>
      </c>
      <c r="H20" s="13">
        <f t="shared" si="1"/>
        <v>-5.8823529411764639</v>
      </c>
      <c r="I20" s="1">
        <v>12</v>
      </c>
      <c r="J20" s="1">
        <v>16</v>
      </c>
      <c r="K20" s="13">
        <f t="shared" si="4"/>
        <v>33.333333333333343</v>
      </c>
      <c r="L20" s="1">
        <v>5</v>
      </c>
      <c r="M20" s="1">
        <v>2</v>
      </c>
      <c r="N20" s="13">
        <f t="shared" ref="N20:N22" si="6">(100/L20*M20)-100</f>
        <v>-60</v>
      </c>
      <c r="O20" s="1">
        <v>0</v>
      </c>
      <c r="P20" s="1">
        <v>0</v>
      </c>
      <c r="Q20" s="8" t="s">
        <v>10</v>
      </c>
    </row>
    <row r="21" spans="1:17" ht="16.5" thickBot="1" x14ac:dyDescent="0.3">
      <c r="A21" s="9" t="s">
        <v>32</v>
      </c>
      <c r="B21" s="10" t="s">
        <v>18</v>
      </c>
      <c r="C21" s="1">
        <v>2</v>
      </c>
      <c r="D21" s="1">
        <v>0</v>
      </c>
      <c r="E21" s="13">
        <f t="shared" ref="E21" si="7">(100/C21*D21)-100</f>
        <v>-100</v>
      </c>
      <c r="F21" s="1">
        <v>6</v>
      </c>
      <c r="G21" s="1">
        <v>5</v>
      </c>
      <c r="H21" s="13">
        <f t="shared" si="1"/>
        <v>-16.666666666666657</v>
      </c>
      <c r="I21" s="1">
        <v>4</v>
      </c>
      <c r="J21" s="1">
        <v>9</v>
      </c>
      <c r="K21" s="13">
        <v>100</v>
      </c>
      <c r="L21" s="1">
        <v>0</v>
      </c>
      <c r="M21" s="1">
        <v>0</v>
      </c>
      <c r="N21" s="1" t="s">
        <v>10</v>
      </c>
      <c r="O21" s="1">
        <v>0</v>
      </c>
      <c r="P21" s="1">
        <v>0</v>
      </c>
      <c r="Q21" s="8" t="s">
        <v>10</v>
      </c>
    </row>
    <row r="22" spans="1:17" ht="48" thickBot="1" x14ac:dyDescent="0.3">
      <c r="A22" s="9" t="s">
        <v>33</v>
      </c>
      <c r="B22" s="10" t="s">
        <v>34</v>
      </c>
      <c r="C22" s="1">
        <v>25</v>
      </c>
      <c r="D22" s="1">
        <v>23</v>
      </c>
      <c r="E22" s="13">
        <f t="shared" si="0"/>
        <v>-8</v>
      </c>
      <c r="F22" s="1">
        <v>73</v>
      </c>
      <c r="G22" s="1">
        <v>75</v>
      </c>
      <c r="H22" s="13">
        <f t="shared" si="1"/>
        <v>2.7397260273972535</v>
      </c>
      <c r="I22" s="1">
        <v>60</v>
      </c>
      <c r="J22" s="1">
        <v>85</v>
      </c>
      <c r="K22" s="13">
        <f t="shared" si="4"/>
        <v>41.666666666666686</v>
      </c>
      <c r="L22" s="1">
        <v>7</v>
      </c>
      <c r="M22" s="1">
        <v>1</v>
      </c>
      <c r="N22" s="18">
        <f t="shared" si="6"/>
        <v>-85.714285714285708</v>
      </c>
      <c r="O22" s="1">
        <v>0</v>
      </c>
      <c r="P22" s="1">
        <v>0</v>
      </c>
      <c r="Q22" s="8" t="s">
        <v>10</v>
      </c>
    </row>
    <row r="23" spans="1:17" ht="16.5" thickBot="1" x14ac:dyDescent="0.3">
      <c r="A23" s="9" t="s">
        <v>35</v>
      </c>
      <c r="B23" s="10" t="s">
        <v>22</v>
      </c>
      <c r="C23" s="1">
        <v>47</v>
      </c>
      <c r="D23" s="1">
        <v>85</v>
      </c>
      <c r="E23" s="13">
        <f>(100/C23*D23)-100</f>
        <v>80.851063829787222</v>
      </c>
      <c r="F23" s="1">
        <v>149</v>
      </c>
      <c r="G23" s="1">
        <v>126</v>
      </c>
      <c r="H23" s="13">
        <f t="shared" si="1"/>
        <v>-15.43624161073825</v>
      </c>
      <c r="I23" s="1">
        <v>39</v>
      </c>
      <c r="J23" s="1">
        <v>43</v>
      </c>
      <c r="K23" s="13">
        <f>(100/I23*J23)-100</f>
        <v>10.256410256410263</v>
      </c>
      <c r="L23" s="1">
        <v>12</v>
      </c>
      <c r="M23" s="1">
        <v>0</v>
      </c>
      <c r="N23" s="13">
        <f t="shared" si="2"/>
        <v>-100</v>
      </c>
      <c r="O23" s="1">
        <v>0</v>
      </c>
      <c r="P23" s="1">
        <v>0</v>
      </c>
      <c r="Q23" s="13" t="s">
        <v>10</v>
      </c>
    </row>
    <row r="24" spans="1:17" ht="16.5" thickBot="1" x14ac:dyDescent="0.3">
      <c r="A24" s="7">
        <v>3</v>
      </c>
      <c r="B24" s="5" t="s">
        <v>36</v>
      </c>
      <c r="C24" s="1">
        <v>7438</v>
      </c>
      <c r="D24" s="1">
        <v>10309</v>
      </c>
      <c r="E24" s="13">
        <f t="shared" si="0"/>
        <v>38.599085775746175</v>
      </c>
      <c r="F24" s="1">
        <v>9036</v>
      </c>
      <c r="G24" s="1">
        <v>8468</v>
      </c>
      <c r="H24" s="13">
        <f t="shared" si="1"/>
        <v>-6.2859672421425472</v>
      </c>
      <c r="I24" s="1">
        <v>31656</v>
      </c>
      <c r="J24" s="1">
        <v>20086</v>
      </c>
      <c r="K24" s="13">
        <f>(100/I24*J24)-100</f>
        <v>-36.549153399039675</v>
      </c>
      <c r="L24" s="1">
        <v>4</v>
      </c>
      <c r="M24" s="1">
        <v>59</v>
      </c>
      <c r="N24" s="13">
        <v>100</v>
      </c>
      <c r="O24" s="1">
        <v>0</v>
      </c>
      <c r="P24" s="1">
        <v>0</v>
      </c>
      <c r="Q24" s="8" t="s">
        <v>10</v>
      </c>
    </row>
    <row r="25" spans="1:17" ht="32.25" thickBot="1" x14ac:dyDescent="0.3">
      <c r="A25" s="9" t="s">
        <v>37</v>
      </c>
      <c r="B25" s="10" t="s">
        <v>38</v>
      </c>
      <c r="C25" s="1">
        <v>645</v>
      </c>
      <c r="D25" s="1">
        <v>380</v>
      </c>
      <c r="E25" s="13">
        <f t="shared" si="0"/>
        <v>-41.085271317829459</v>
      </c>
      <c r="F25" s="1">
        <v>0</v>
      </c>
      <c r="G25" s="1">
        <v>282</v>
      </c>
      <c r="H25" s="19">
        <v>100</v>
      </c>
      <c r="I25" s="1">
        <v>18679</v>
      </c>
      <c r="J25" s="1">
        <v>7529</v>
      </c>
      <c r="K25" s="13">
        <f>(100/I25*J25)-100</f>
        <v>-59.692703035494404</v>
      </c>
      <c r="L25" s="1">
        <v>3</v>
      </c>
      <c r="M25" s="1">
        <v>2</v>
      </c>
      <c r="N25" s="13">
        <f t="shared" si="2"/>
        <v>-33.333333333333329</v>
      </c>
      <c r="O25" s="1">
        <v>0</v>
      </c>
      <c r="P25" s="1">
        <v>0</v>
      </c>
      <c r="Q25" s="8" t="s">
        <v>10</v>
      </c>
    </row>
    <row r="26" spans="1:17" ht="48" thickBot="1" x14ac:dyDescent="0.3">
      <c r="A26" s="9" t="s">
        <v>39</v>
      </c>
      <c r="B26" s="10" t="s">
        <v>40</v>
      </c>
      <c r="C26" s="1">
        <v>1</v>
      </c>
      <c r="D26" s="1">
        <v>3</v>
      </c>
      <c r="E26" s="13">
        <v>100</v>
      </c>
      <c r="F26" s="1">
        <v>2</v>
      </c>
      <c r="G26" s="1">
        <v>0</v>
      </c>
      <c r="H26" s="13">
        <f t="shared" si="1"/>
        <v>-100</v>
      </c>
      <c r="I26" s="1">
        <v>4</v>
      </c>
      <c r="J26" s="1">
        <v>0</v>
      </c>
      <c r="K26" s="13">
        <f>(100/I26*J26)-100</f>
        <v>-100</v>
      </c>
      <c r="L26" s="1">
        <v>0</v>
      </c>
      <c r="M26" s="1">
        <v>0</v>
      </c>
      <c r="N26" s="8" t="s">
        <v>10</v>
      </c>
      <c r="O26" s="1">
        <v>0</v>
      </c>
      <c r="P26" s="1">
        <v>0</v>
      </c>
      <c r="Q26" s="8" t="s">
        <v>10</v>
      </c>
    </row>
    <row r="27" spans="1:17" ht="48" thickBot="1" x14ac:dyDescent="0.3">
      <c r="A27" s="9" t="s">
        <v>41</v>
      </c>
      <c r="B27" s="10" t="s">
        <v>42</v>
      </c>
      <c r="C27" s="1">
        <v>829</v>
      </c>
      <c r="D27" s="1">
        <v>629</v>
      </c>
      <c r="E27" s="13">
        <f t="shared" si="0"/>
        <v>-24.125452352231605</v>
      </c>
      <c r="F27" s="1">
        <v>2430</v>
      </c>
      <c r="G27" s="1">
        <v>1417</v>
      </c>
      <c r="H27" s="13">
        <f t="shared" si="1"/>
        <v>-41.687242798353907</v>
      </c>
      <c r="I27" s="1">
        <v>128</v>
      </c>
      <c r="J27" s="1">
        <v>118</v>
      </c>
      <c r="K27" s="13">
        <f>(100/I27*J27)-100</f>
        <v>-7.8125</v>
      </c>
      <c r="L27" s="1">
        <v>1</v>
      </c>
      <c r="M27" s="1">
        <v>2</v>
      </c>
      <c r="N27" s="13">
        <f t="shared" si="2"/>
        <v>100</v>
      </c>
      <c r="O27" s="1">
        <v>0</v>
      </c>
      <c r="P27" s="1">
        <v>0</v>
      </c>
      <c r="Q27" s="8" t="s">
        <v>10</v>
      </c>
    </row>
    <row r="28" spans="1:17" ht="16.5" thickBot="1" x14ac:dyDescent="0.3">
      <c r="A28" s="9" t="s">
        <v>43</v>
      </c>
      <c r="B28" s="16" t="s">
        <v>22</v>
      </c>
      <c r="C28" s="17">
        <v>5963</v>
      </c>
      <c r="D28" s="17">
        <v>9297</v>
      </c>
      <c r="E28" s="13">
        <f t="shared" si="0"/>
        <v>55.911453966124412</v>
      </c>
      <c r="F28" s="1">
        <v>6604</v>
      </c>
      <c r="G28" s="1">
        <v>6771</v>
      </c>
      <c r="H28" s="13">
        <f t="shared" si="1"/>
        <v>2.528770442156258</v>
      </c>
      <c r="I28" s="1">
        <v>12845</v>
      </c>
      <c r="J28" s="1">
        <v>12439</v>
      </c>
      <c r="K28" s="13">
        <f>(100/I28*J28)-100</f>
        <v>-3.1607629427792858</v>
      </c>
      <c r="L28" s="1">
        <v>0</v>
      </c>
      <c r="M28" s="1">
        <v>55</v>
      </c>
      <c r="N28" s="13">
        <v>100</v>
      </c>
      <c r="O28" s="1">
        <v>0</v>
      </c>
      <c r="P28" s="1">
        <v>0</v>
      </c>
      <c r="Q28" s="8" t="s">
        <v>10</v>
      </c>
    </row>
    <row r="29" spans="1:17" ht="15.75" x14ac:dyDescent="0.25">
      <c r="C29" s="15"/>
      <c r="D29" s="15"/>
      <c r="E29" s="14"/>
    </row>
  </sheetData>
  <mergeCells count="9">
    <mergeCell ref="A1:Q2"/>
    <mergeCell ref="A4:A5"/>
    <mergeCell ref="B4:B5"/>
    <mergeCell ref="C4:Q4"/>
    <mergeCell ref="C5:E5"/>
    <mergeCell ref="F5:H5"/>
    <mergeCell ref="I5:K5"/>
    <mergeCell ref="L5:N5"/>
    <mergeCell ref="O5:Q5"/>
  </mergeCells>
  <printOptions horizontalCentered="1" verticalCentered="1"/>
  <pageMargins left="0" right="0" top="0" bottom="0" header="0" footer="0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2024-03-28T07:36:15Z</dcterms:modified>
</cp:coreProperties>
</file>