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'Лист3'!$A$1:$R$45</definedName>
  </definedNames>
  <calcPr fullCalcOnLoad="1"/>
</workbook>
</file>

<file path=xl/sharedStrings.xml><?xml version="1.0" encoding="utf-8"?>
<sst xmlns="http://schemas.openxmlformats.org/spreadsheetml/2006/main" count="59" uniqueCount="55">
  <si>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</si>
  <si>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</si>
  <si>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</si>
  <si>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</si>
  <si>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</si>
  <si>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</si>
  <si>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</si>
  <si>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ООО "Анжерские электрические сети"</t>
  </si>
  <si>
    <t>ЗАО "Беловская горэлектросеть"</t>
  </si>
  <si>
    <t>Филиал "Энергосеть Чебулинского района"</t>
  </si>
  <si>
    <t>Филиал "Энергосеть г. Гурьевск"</t>
  </si>
  <si>
    <t>Филиал "Энергосеть Ижморского района"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</si>
  <si>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</si>
  <si>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</si>
  <si>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</si>
  <si>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</si>
  <si>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</si>
  <si>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</si>
  <si>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</si>
  <si>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</si>
  <si>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</si>
  <si>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</si>
  <si>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</si>
  <si>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Тяжин"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</si>
  <si>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</si>
  <si>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</si>
  <si>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</si>
  <si>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Белогорск"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</si>
  <si>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</si>
  <si>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</si>
  <si>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</si>
  <si>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</si>
  <si>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* замена дефектных и исчерпавших свой ресурс деревянных опор на ВЛ 0,4 кВ на новые деревянные и железобетонные опоры;</t>
  </si>
  <si>
    <t>* замена деревянных опор исчерпавших свой ресурс на ВЛ 6 (10) - 35 кВ на железобетонные;</t>
  </si>
  <si>
    <t>* замена голого провода ВЛ 0,4 -10 кВ на самонесущий изолированный провод (СИП);</t>
  </si>
  <si>
    <t>* подрезка древесно-кустарниковой растительности в охранных зонах ВЛ 0,4, 6 (10) кВ;</t>
  </si>
  <si>
    <t>* реконструкция распределительных устройств 0,4, 6 (10) кВ в ТП и РП;</t>
  </si>
  <si>
    <t>* расчистка просек ВЛ 35 кВ от древесно-кустарниковой растительности и доведение ширины просек до нормативной;</t>
  </si>
  <si>
    <t>* замена кабельных линий 0,4, 6 (10) кВ исчерпавших свой нормативный срок.</t>
  </si>
  <si>
    <t>* реконструкция подстанций 35 кВ;</t>
  </si>
  <si>
    <t>Для повышения надёжности электроснабжения потребителей и устойчивости работы электрических сетей и электротехнического оборудования в филиалах ООО "Кузбасская энергосетевая компания" разработаны соответствующие мероприятия и реализуются целевые программы по повышению надёжности электросетевого комплекса, в том числе:</t>
  </si>
  <si>
    <t>Форма №1</t>
  </si>
  <si>
    <t>Всего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</si>
  <si>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</si>
  <si>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</si>
  <si>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</si>
  <si>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</si>
  <si>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</si>
  <si>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</si>
  <si>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Сведения о техническом состоянии электрических сетей ООО "Кузбасская энергосетевая компания" в 2013 году</t>
  </si>
  <si>
    <t>2013 год</t>
  </si>
  <si>
    <t>За 2013 год</t>
  </si>
  <si>
    <r>
      <t>Основными причинами технологических нарушений в работе электрических сетей 6-35 кВ ООО "КЭнК" явились:</t>
    </r>
    <r>
      <rPr>
        <sz val="10"/>
        <rFont val="Arial"/>
        <family val="2"/>
      </rPr>
      <t xml:space="preserve">
 - воздействия стихийных явлений (грозовые перенапряжения, снегоналипание на провода ВЛ, сверхнормативная ветровая нагрузка);
 - воздействия сторонних лиц и организаций (не санкционированная валка деревьев в охранной зоне ВЛ, повреждение опор и проводов ВЛ),  техникой сторонних организаций, наброс предметов на провода ВЛ, повреждение КЛ техникой сторонних организаций, перекрытие изоляции животными и птицами, расстрел изоляторов ВЛ);
 - посторонние воздействия (повреждения на оборудовании потребителей  и оборудовании смежных электросетевых компаний, коммутационные перенапряжения); 
 - сверхнормативные сроки эксплуатации  (дефекты конструкций, проектирования, монтажа);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 - прочее причины (внеплановый вывод оборудования в ремонт, успешное повторное включение).                 </t>
    </r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</si>
  <si>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декабрь 2013 г., включительно).</t>
  </si>
  <si>
    <t>Общее количество технологических нарушений в электрических сетях филиалов ООО "КЭнК" за период с января по декабрь 2013 года составило 1302, недоотпуск электроэнергии в результате инцидентов 929,770 тыс. кВт*час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</si>
</sst>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8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26.8515625" style="0" customWidth="1"/>
    <col min="4" max="5" width="8.421875" style="0" customWidth="1"/>
    <col min="6" max="6" width="8.28125" style="0" customWidth="1"/>
    <col min="7" max="7" width="8.7109375" style="0" customWidth="1"/>
    <col min="8" max="8" width="7.7109375" style="0" customWidth="1"/>
    <col min="9" max="9" width="13.57421875" style="0" customWidth="1"/>
    <col min="10" max="10" width="15.00390625" style="0" customWidth="1"/>
    <col min="11" max="11" width="13.8515625" style="0" customWidth="1"/>
    <col min="12" max="12" width="12.28125" style="0" customWidth="1"/>
    <col min="13" max="13" width="14.140625" style="0" customWidth="1"/>
    <col min="14" max="15" width="9.57421875" style="0" bestFit="1" customWidth="1"/>
    <col min="16" max="16" width="10.57421875" style="0" bestFit="1" customWidth="1"/>
    <col min="17" max="17" width="9.57421875" style="0" bestFit="1" customWidth="1"/>
    <col min="18" max="18" width="10.57421875" style="0" customWidth="1"/>
  </cols>
  <sheetData>
    <row r="1" spans="17:18" ht="16.5" customHeight="1">
      <c r="Q1" s="52" t="s">
        <v>41</v>
      </c>
      <c r="R1" s="52"/>
    </row>
    <row r="2" spans="1:18" ht="28.5" customHeight="1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57" customHeight="1" thickBot="1">
      <c r="A3" s="48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1" customFormat="1" ht="26.25" customHeight="1" thickBot="1">
      <c r="A4" s="58" t="s">
        <v>1</v>
      </c>
      <c r="B4" s="42" t="s">
        <v>31</v>
      </c>
      <c r="C4" s="43"/>
      <c r="D4" s="50" t="s">
        <v>50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1:18" s="1" customFormat="1" ht="13.5" customHeight="1" thickBot="1">
      <c r="A5" s="59"/>
      <c r="B5" s="44"/>
      <c r="C5" s="45"/>
      <c r="D5" s="27" t="s">
        <v>0</v>
      </c>
      <c r="E5" s="28"/>
      <c r="F5" s="28"/>
      <c r="G5" s="28"/>
      <c r="H5" s="28"/>
      <c r="I5" s="28"/>
      <c r="J5" s="28"/>
      <c r="K5" s="28"/>
      <c r="L5" s="28"/>
      <c r="M5" s="29"/>
      <c r="N5" s="71" t="s">
        <v>30</v>
      </c>
      <c r="O5" s="73"/>
      <c r="P5" s="73"/>
      <c r="Q5" s="73"/>
      <c r="R5" s="74"/>
    </row>
    <row r="6" spans="1:18" s="1" customFormat="1" ht="13.5" customHeight="1" thickBot="1">
      <c r="A6" s="59"/>
      <c r="B6" s="44"/>
      <c r="C6" s="45"/>
      <c r="D6" s="58" t="s">
        <v>2</v>
      </c>
      <c r="E6" s="37" t="s">
        <v>3</v>
      </c>
      <c r="F6" s="37" t="s">
        <v>4</v>
      </c>
      <c r="G6" s="68" t="s">
        <v>5</v>
      </c>
      <c r="H6" s="71" t="s">
        <v>51</v>
      </c>
      <c r="I6" s="72"/>
      <c r="J6" s="73"/>
      <c r="K6" s="73"/>
      <c r="L6" s="73"/>
      <c r="M6" s="74"/>
      <c r="N6" s="61" t="s">
        <v>2</v>
      </c>
      <c r="O6" s="64" t="s">
        <v>3</v>
      </c>
      <c r="P6" s="61" t="s">
        <v>4</v>
      </c>
      <c r="Q6" s="66" t="s">
        <v>5</v>
      </c>
      <c r="R6" s="61" t="s">
        <v>6</v>
      </c>
    </row>
    <row r="7" spans="1:18" s="1" customFormat="1" ht="13.5" customHeight="1" thickBot="1">
      <c r="A7" s="59"/>
      <c r="B7" s="44"/>
      <c r="C7" s="45"/>
      <c r="D7" s="59"/>
      <c r="E7" s="38"/>
      <c r="F7" s="38"/>
      <c r="G7" s="69"/>
      <c r="H7" s="37" t="s">
        <v>42</v>
      </c>
      <c r="I7" s="27" t="s">
        <v>43</v>
      </c>
      <c r="J7" s="28"/>
      <c r="K7" s="28"/>
      <c r="L7" s="28"/>
      <c r="M7" s="29"/>
      <c r="N7" s="62"/>
      <c r="O7" s="64"/>
      <c r="P7" s="62"/>
      <c r="Q7" s="66"/>
      <c r="R7" s="62"/>
    </row>
    <row r="8" spans="1:18" s="1" customFormat="1" ht="72" customHeight="1" thickBot="1">
      <c r="A8" s="60"/>
      <c r="B8" s="46"/>
      <c r="C8" s="47"/>
      <c r="D8" s="60"/>
      <c r="E8" s="39"/>
      <c r="F8" s="39"/>
      <c r="G8" s="70"/>
      <c r="H8" s="39"/>
      <c r="I8" s="2" t="s">
        <v>47</v>
      </c>
      <c r="J8" s="3" t="s">
        <v>44</v>
      </c>
      <c r="K8" s="2" t="s">
        <v>48</v>
      </c>
      <c r="L8" s="3" t="s">
        <v>45</v>
      </c>
      <c r="M8" s="2" t="s">
        <v>46</v>
      </c>
      <c r="N8" s="63"/>
      <c r="O8" s="65"/>
      <c r="P8" s="63"/>
      <c r="Q8" s="67"/>
      <c r="R8" s="63"/>
    </row>
    <row r="9" spans="1:18" s="4" customFormat="1" ht="16.5" customHeight="1">
      <c r="A9" s="17">
        <v>1</v>
      </c>
      <c r="B9" s="53" t="s">
        <v>7</v>
      </c>
      <c r="C9" s="54"/>
      <c r="D9" s="14">
        <v>15</v>
      </c>
      <c r="E9" s="14">
        <v>24</v>
      </c>
      <c r="F9" s="14">
        <v>31</v>
      </c>
      <c r="G9" s="14">
        <v>22</v>
      </c>
      <c r="H9" s="14">
        <f aca="true" t="shared" si="0" ref="H9:H30">D9+E9+F9+G9</f>
        <v>92</v>
      </c>
      <c r="I9" s="14">
        <v>39</v>
      </c>
      <c r="J9" s="14">
        <v>10</v>
      </c>
      <c r="K9" s="14">
        <v>31</v>
      </c>
      <c r="L9" s="14">
        <v>9</v>
      </c>
      <c r="M9" s="14">
        <v>3</v>
      </c>
      <c r="N9" s="9">
        <v>9.68991</v>
      </c>
      <c r="O9" s="9">
        <v>9.9067</v>
      </c>
      <c r="P9" s="10">
        <v>30.75846</v>
      </c>
      <c r="Q9" s="9">
        <v>6.39213</v>
      </c>
      <c r="R9" s="11">
        <f>N9+O9+P9+Q9</f>
        <v>56.7472</v>
      </c>
    </row>
    <row r="10" spans="1:18" s="7" customFormat="1" ht="15" customHeight="1">
      <c r="A10" s="18">
        <v>2</v>
      </c>
      <c r="B10" s="55" t="s">
        <v>8</v>
      </c>
      <c r="C10" s="56"/>
      <c r="D10" s="14">
        <v>12</v>
      </c>
      <c r="E10" s="14">
        <v>36</v>
      </c>
      <c r="F10" s="14">
        <v>70</v>
      </c>
      <c r="G10" s="14">
        <v>24</v>
      </c>
      <c r="H10" s="15">
        <f t="shared" si="0"/>
        <v>142</v>
      </c>
      <c r="I10" s="14">
        <v>55</v>
      </c>
      <c r="J10" s="14">
        <v>16</v>
      </c>
      <c r="K10" s="14">
        <v>54</v>
      </c>
      <c r="L10" s="14">
        <v>7</v>
      </c>
      <c r="M10" s="14">
        <v>10</v>
      </c>
      <c r="N10" s="10">
        <v>6.44</v>
      </c>
      <c r="O10" s="10">
        <v>40.06846</v>
      </c>
      <c r="P10" s="10">
        <v>65.67944</v>
      </c>
      <c r="Q10" s="10">
        <v>16.716325</v>
      </c>
      <c r="R10" s="12">
        <f aca="true" t="shared" si="1" ref="R10:R30">N10+O10+P10+Q10</f>
        <v>128.904225</v>
      </c>
    </row>
    <row r="11" spans="1:18" s="7" customFormat="1" ht="15" customHeight="1">
      <c r="A11" s="18">
        <v>3</v>
      </c>
      <c r="B11" s="32" t="s">
        <v>27</v>
      </c>
      <c r="C11" s="33"/>
      <c r="D11" s="10">
        <v>0</v>
      </c>
      <c r="E11" s="10">
        <v>0</v>
      </c>
      <c r="F11" s="10">
        <v>3</v>
      </c>
      <c r="G11" s="10">
        <v>2</v>
      </c>
      <c r="H11" s="13">
        <f t="shared" si="0"/>
        <v>5</v>
      </c>
      <c r="I11" s="10">
        <v>3</v>
      </c>
      <c r="J11" s="10">
        <v>0</v>
      </c>
      <c r="K11" s="10">
        <v>0</v>
      </c>
      <c r="L11" s="10">
        <v>0</v>
      </c>
      <c r="M11" s="10">
        <v>2</v>
      </c>
      <c r="N11" s="10">
        <v>0</v>
      </c>
      <c r="O11" s="10">
        <v>0</v>
      </c>
      <c r="P11" s="10">
        <v>1.1572</v>
      </c>
      <c r="Q11" s="10">
        <v>0.624</v>
      </c>
      <c r="R11" s="12">
        <f t="shared" si="1"/>
        <v>1.7812000000000001</v>
      </c>
    </row>
    <row r="12" spans="1:18" s="7" customFormat="1" ht="12.75">
      <c r="A12" s="18">
        <v>4</v>
      </c>
      <c r="B12" s="32" t="s">
        <v>9</v>
      </c>
      <c r="C12" s="33"/>
      <c r="D12" s="14">
        <v>1</v>
      </c>
      <c r="E12" s="14">
        <v>1</v>
      </c>
      <c r="F12" s="14">
        <v>7</v>
      </c>
      <c r="G12" s="14">
        <v>1</v>
      </c>
      <c r="H12" s="15">
        <f t="shared" si="0"/>
        <v>10</v>
      </c>
      <c r="I12" s="14">
        <v>2</v>
      </c>
      <c r="J12" s="14">
        <v>1</v>
      </c>
      <c r="K12" s="14">
        <v>0</v>
      </c>
      <c r="L12" s="14">
        <v>0</v>
      </c>
      <c r="M12" s="14">
        <v>7</v>
      </c>
      <c r="N12" s="10">
        <v>0.045</v>
      </c>
      <c r="O12" s="10">
        <v>0.9799</v>
      </c>
      <c r="P12" s="10">
        <v>3.3349</v>
      </c>
      <c r="Q12" s="10">
        <v>0.04</v>
      </c>
      <c r="R12" s="12">
        <f t="shared" si="1"/>
        <v>4.3998</v>
      </c>
    </row>
    <row r="13" spans="1:18" s="7" customFormat="1" ht="12.75">
      <c r="A13" s="18">
        <v>5</v>
      </c>
      <c r="B13" s="32" t="s">
        <v>10</v>
      </c>
      <c r="C13" s="33"/>
      <c r="D13" s="14">
        <v>11</v>
      </c>
      <c r="E13" s="14">
        <v>25</v>
      </c>
      <c r="F13" s="14">
        <v>43</v>
      </c>
      <c r="G13" s="14">
        <v>2</v>
      </c>
      <c r="H13" s="15">
        <f t="shared" si="0"/>
        <v>81</v>
      </c>
      <c r="I13" s="14">
        <v>18</v>
      </c>
      <c r="J13" s="14">
        <v>2</v>
      </c>
      <c r="K13" s="14">
        <v>37</v>
      </c>
      <c r="L13" s="14">
        <v>6</v>
      </c>
      <c r="M13" s="14">
        <v>18</v>
      </c>
      <c r="N13" s="10">
        <v>7.44873</v>
      </c>
      <c r="O13" s="10">
        <v>17.406</v>
      </c>
      <c r="P13" s="10">
        <v>33.62006</v>
      </c>
      <c r="Q13" s="10">
        <v>0.3465</v>
      </c>
      <c r="R13" s="12">
        <f t="shared" si="1"/>
        <v>58.82129</v>
      </c>
    </row>
    <row r="14" spans="1:18" s="7" customFormat="1" ht="12.75">
      <c r="A14" s="18">
        <v>6</v>
      </c>
      <c r="B14" s="32" t="s">
        <v>11</v>
      </c>
      <c r="C14" s="33"/>
      <c r="D14" s="14">
        <v>0</v>
      </c>
      <c r="E14" s="14">
        <v>8</v>
      </c>
      <c r="F14" s="14">
        <v>6</v>
      </c>
      <c r="G14" s="14">
        <v>4</v>
      </c>
      <c r="H14" s="15">
        <f t="shared" si="0"/>
        <v>18</v>
      </c>
      <c r="I14" s="14">
        <v>8</v>
      </c>
      <c r="J14" s="14">
        <v>1</v>
      </c>
      <c r="K14" s="14">
        <v>0</v>
      </c>
      <c r="L14" s="14">
        <v>2</v>
      </c>
      <c r="M14" s="14">
        <v>7</v>
      </c>
      <c r="N14" s="14">
        <v>0</v>
      </c>
      <c r="O14" s="14">
        <v>1.80826</v>
      </c>
      <c r="P14" s="14">
        <v>2.07472</v>
      </c>
      <c r="Q14" s="14">
        <v>0.8797</v>
      </c>
      <c r="R14" s="16">
        <f t="shared" si="1"/>
        <v>4.76268</v>
      </c>
    </row>
    <row r="15" spans="1:18" s="7" customFormat="1" ht="12.75">
      <c r="A15" s="18">
        <v>7</v>
      </c>
      <c r="B15" s="32" t="s">
        <v>12</v>
      </c>
      <c r="C15" s="33"/>
      <c r="D15" s="14">
        <v>23</v>
      </c>
      <c r="E15" s="14">
        <v>11</v>
      </c>
      <c r="F15" s="14">
        <v>7</v>
      </c>
      <c r="G15" s="14">
        <v>4</v>
      </c>
      <c r="H15" s="15">
        <f t="shared" si="0"/>
        <v>45</v>
      </c>
      <c r="I15" s="14">
        <v>6</v>
      </c>
      <c r="J15" s="14">
        <v>3</v>
      </c>
      <c r="K15" s="14">
        <v>24</v>
      </c>
      <c r="L15" s="14">
        <v>3</v>
      </c>
      <c r="M15" s="14">
        <v>9</v>
      </c>
      <c r="N15" s="14">
        <v>15.67151</v>
      </c>
      <c r="O15" s="14">
        <v>25.444</v>
      </c>
      <c r="P15" s="14">
        <v>10.1905</v>
      </c>
      <c r="Q15" s="14">
        <v>0.913825</v>
      </c>
      <c r="R15" s="16">
        <f t="shared" si="1"/>
        <v>52.219835</v>
      </c>
    </row>
    <row r="16" spans="1:18" s="7" customFormat="1" ht="12.75">
      <c r="A16" s="18">
        <v>8</v>
      </c>
      <c r="B16" s="32" t="s">
        <v>13</v>
      </c>
      <c r="C16" s="33"/>
      <c r="D16" s="14">
        <v>5</v>
      </c>
      <c r="E16" s="14">
        <v>26</v>
      </c>
      <c r="F16" s="14">
        <v>28</v>
      </c>
      <c r="G16" s="14">
        <v>10</v>
      </c>
      <c r="H16" s="15">
        <f t="shared" si="0"/>
        <v>69</v>
      </c>
      <c r="I16" s="14">
        <v>29</v>
      </c>
      <c r="J16" s="14">
        <v>13</v>
      </c>
      <c r="K16" s="14">
        <v>10</v>
      </c>
      <c r="L16" s="14">
        <v>4</v>
      </c>
      <c r="M16" s="14">
        <v>13</v>
      </c>
      <c r="N16" s="14">
        <v>10.6353</v>
      </c>
      <c r="O16" s="14">
        <v>16.55983</v>
      </c>
      <c r="P16" s="14">
        <v>26.59396</v>
      </c>
      <c r="Q16" s="14">
        <v>5.68676</v>
      </c>
      <c r="R16" s="16">
        <f t="shared" si="1"/>
        <v>59.47585</v>
      </c>
    </row>
    <row r="17" spans="1:18" s="7" customFormat="1" ht="12.75">
      <c r="A17" s="18">
        <v>9</v>
      </c>
      <c r="B17" s="32" t="s">
        <v>14</v>
      </c>
      <c r="C17" s="33"/>
      <c r="D17" s="14">
        <v>9</v>
      </c>
      <c r="E17" s="14">
        <v>34</v>
      </c>
      <c r="F17" s="14">
        <v>20</v>
      </c>
      <c r="G17" s="14">
        <v>10</v>
      </c>
      <c r="H17" s="15">
        <f t="shared" si="0"/>
        <v>73</v>
      </c>
      <c r="I17" s="14">
        <v>15</v>
      </c>
      <c r="J17" s="14">
        <v>3</v>
      </c>
      <c r="K17" s="14">
        <v>19</v>
      </c>
      <c r="L17" s="14">
        <v>5</v>
      </c>
      <c r="M17" s="14">
        <v>31</v>
      </c>
      <c r="N17" s="14">
        <v>5.4221</v>
      </c>
      <c r="O17" s="10">
        <v>3.381</v>
      </c>
      <c r="P17" s="10">
        <v>12.5704</v>
      </c>
      <c r="Q17" s="10">
        <v>1.254125</v>
      </c>
      <c r="R17" s="12">
        <f t="shared" si="1"/>
        <v>22.627625</v>
      </c>
    </row>
    <row r="18" spans="1:18" s="7" customFormat="1" ht="12.75">
      <c r="A18" s="18">
        <v>10</v>
      </c>
      <c r="B18" s="32" t="s">
        <v>15</v>
      </c>
      <c r="C18" s="33"/>
      <c r="D18" s="14">
        <v>5</v>
      </c>
      <c r="E18" s="14">
        <v>5</v>
      </c>
      <c r="F18" s="14">
        <v>12</v>
      </c>
      <c r="G18" s="14">
        <v>5</v>
      </c>
      <c r="H18" s="15">
        <f t="shared" si="0"/>
        <v>27</v>
      </c>
      <c r="I18" s="14">
        <v>6</v>
      </c>
      <c r="J18" s="14">
        <v>4</v>
      </c>
      <c r="K18" s="14">
        <v>7</v>
      </c>
      <c r="L18" s="14">
        <v>3</v>
      </c>
      <c r="M18" s="14">
        <v>7</v>
      </c>
      <c r="N18" s="14">
        <v>3.595</v>
      </c>
      <c r="O18" s="10">
        <v>1.92</v>
      </c>
      <c r="P18" s="10">
        <v>6.75432</v>
      </c>
      <c r="Q18" s="10">
        <v>5.0154</v>
      </c>
      <c r="R18" s="12">
        <f t="shared" si="1"/>
        <v>17.28472</v>
      </c>
    </row>
    <row r="19" spans="1:18" s="7" customFormat="1" ht="12.75">
      <c r="A19" s="18">
        <v>11</v>
      </c>
      <c r="B19" s="32" t="s">
        <v>16</v>
      </c>
      <c r="C19" s="33"/>
      <c r="D19" s="14">
        <v>6</v>
      </c>
      <c r="E19" s="14">
        <v>16</v>
      </c>
      <c r="F19" s="14">
        <v>15</v>
      </c>
      <c r="G19" s="14">
        <v>11</v>
      </c>
      <c r="H19" s="15">
        <f t="shared" si="0"/>
        <v>48</v>
      </c>
      <c r="I19" s="14">
        <v>19</v>
      </c>
      <c r="J19" s="14">
        <v>5</v>
      </c>
      <c r="K19" s="14">
        <v>16</v>
      </c>
      <c r="L19" s="14">
        <v>3</v>
      </c>
      <c r="M19" s="14">
        <v>5</v>
      </c>
      <c r="N19" s="14">
        <v>2.34048</v>
      </c>
      <c r="O19" s="10">
        <v>14.223</v>
      </c>
      <c r="P19" s="10">
        <v>9.77424</v>
      </c>
      <c r="Q19" s="10">
        <v>10.20132</v>
      </c>
      <c r="R19" s="12">
        <f t="shared" si="1"/>
        <v>36.53904000000001</v>
      </c>
    </row>
    <row r="20" spans="1:18" s="8" customFormat="1" ht="12.75">
      <c r="A20" s="18">
        <v>12</v>
      </c>
      <c r="B20" s="32" t="s">
        <v>17</v>
      </c>
      <c r="C20" s="33"/>
      <c r="D20" s="14">
        <v>7</v>
      </c>
      <c r="E20" s="14">
        <v>13</v>
      </c>
      <c r="F20" s="14">
        <v>25</v>
      </c>
      <c r="G20" s="14">
        <v>6</v>
      </c>
      <c r="H20" s="15">
        <f t="shared" si="0"/>
        <v>51</v>
      </c>
      <c r="I20" s="14">
        <v>12</v>
      </c>
      <c r="J20" s="14">
        <v>3</v>
      </c>
      <c r="K20" s="14">
        <v>13</v>
      </c>
      <c r="L20" s="14">
        <v>4</v>
      </c>
      <c r="M20" s="14">
        <v>19</v>
      </c>
      <c r="N20" s="14">
        <v>2.28144</v>
      </c>
      <c r="O20" s="14">
        <v>2.44781</v>
      </c>
      <c r="P20" s="14">
        <v>12.94555</v>
      </c>
      <c r="Q20" s="14">
        <v>0.81771</v>
      </c>
      <c r="R20" s="16">
        <f t="shared" si="1"/>
        <v>18.492510000000003</v>
      </c>
    </row>
    <row r="21" spans="1:18" s="7" customFormat="1" ht="12.75">
      <c r="A21" s="18">
        <v>13</v>
      </c>
      <c r="B21" s="32" t="s">
        <v>18</v>
      </c>
      <c r="C21" s="33"/>
      <c r="D21" s="14">
        <v>12</v>
      </c>
      <c r="E21" s="10">
        <v>40</v>
      </c>
      <c r="F21" s="10">
        <v>76</v>
      </c>
      <c r="G21" s="10">
        <v>41</v>
      </c>
      <c r="H21" s="13">
        <f t="shared" si="0"/>
        <v>169</v>
      </c>
      <c r="I21" s="14">
        <v>75</v>
      </c>
      <c r="J21" s="14">
        <v>10</v>
      </c>
      <c r="K21" s="14">
        <v>46</v>
      </c>
      <c r="L21" s="14">
        <v>19</v>
      </c>
      <c r="M21" s="14">
        <v>19</v>
      </c>
      <c r="N21" s="14">
        <v>6.69225</v>
      </c>
      <c r="O21" s="10">
        <v>17.647</v>
      </c>
      <c r="P21" s="10">
        <v>114.45618</v>
      </c>
      <c r="Q21" s="10">
        <v>32.942518</v>
      </c>
      <c r="R21" s="12">
        <f t="shared" si="1"/>
        <v>171.73794800000002</v>
      </c>
    </row>
    <row r="22" spans="1:18" s="7" customFormat="1" ht="12.75">
      <c r="A22" s="18">
        <v>14</v>
      </c>
      <c r="B22" s="32" t="s">
        <v>28</v>
      </c>
      <c r="C22" s="33"/>
      <c r="D22" s="14">
        <v>7</v>
      </c>
      <c r="E22" s="14">
        <v>15</v>
      </c>
      <c r="F22" s="14">
        <v>24</v>
      </c>
      <c r="G22" s="14">
        <v>3</v>
      </c>
      <c r="H22" s="15">
        <f t="shared" si="0"/>
        <v>49</v>
      </c>
      <c r="I22" s="14">
        <v>10</v>
      </c>
      <c r="J22" s="14">
        <v>0</v>
      </c>
      <c r="K22" s="14">
        <v>19</v>
      </c>
      <c r="L22" s="14">
        <v>0</v>
      </c>
      <c r="M22" s="14">
        <v>20</v>
      </c>
      <c r="N22" s="14">
        <v>8.59292</v>
      </c>
      <c r="O22" s="10">
        <v>27.895</v>
      </c>
      <c r="P22" s="10">
        <v>26.46932</v>
      </c>
      <c r="Q22" s="10">
        <v>0</v>
      </c>
      <c r="R22" s="12">
        <f t="shared" si="1"/>
        <v>62.95724</v>
      </c>
    </row>
    <row r="23" spans="1:18" s="7" customFormat="1" ht="12.75">
      <c r="A23" s="18">
        <v>15</v>
      </c>
      <c r="B23" s="32" t="s">
        <v>19</v>
      </c>
      <c r="C23" s="33"/>
      <c r="D23" s="14">
        <v>9</v>
      </c>
      <c r="E23" s="14">
        <v>3</v>
      </c>
      <c r="F23" s="14">
        <v>1</v>
      </c>
      <c r="G23" s="14">
        <v>0</v>
      </c>
      <c r="H23" s="15">
        <f t="shared" si="0"/>
        <v>13</v>
      </c>
      <c r="I23" s="14">
        <v>4</v>
      </c>
      <c r="J23" s="14">
        <v>0</v>
      </c>
      <c r="K23" s="14">
        <v>7</v>
      </c>
      <c r="L23" s="14">
        <v>0</v>
      </c>
      <c r="M23" s="14">
        <v>2</v>
      </c>
      <c r="N23" s="14">
        <v>0.80873</v>
      </c>
      <c r="O23" s="14">
        <v>1.4518</v>
      </c>
      <c r="P23" s="14">
        <v>0.2935</v>
      </c>
      <c r="Q23" s="14">
        <v>0</v>
      </c>
      <c r="R23" s="16">
        <f t="shared" si="1"/>
        <v>2.55403</v>
      </c>
    </row>
    <row r="24" spans="1:18" s="7" customFormat="1" ht="12.75">
      <c r="A24" s="18">
        <v>16</v>
      </c>
      <c r="B24" s="32" t="s">
        <v>20</v>
      </c>
      <c r="C24" s="33"/>
      <c r="D24" s="14">
        <v>51</v>
      </c>
      <c r="E24" s="14">
        <v>29</v>
      </c>
      <c r="F24" s="14">
        <v>63</v>
      </c>
      <c r="G24" s="14">
        <v>70</v>
      </c>
      <c r="H24" s="15">
        <f t="shared" si="0"/>
        <v>213</v>
      </c>
      <c r="I24" s="14">
        <v>88</v>
      </c>
      <c r="J24" s="14">
        <v>22</v>
      </c>
      <c r="K24" s="14">
        <v>67</v>
      </c>
      <c r="L24" s="14">
        <v>13</v>
      </c>
      <c r="M24" s="14">
        <v>23</v>
      </c>
      <c r="N24" s="14">
        <v>59.091</v>
      </c>
      <c r="O24" s="10">
        <v>10.402501</v>
      </c>
      <c r="P24" s="10">
        <v>44.5113</v>
      </c>
      <c r="Q24" s="10">
        <v>42.569795</v>
      </c>
      <c r="R24" s="12">
        <f t="shared" si="1"/>
        <v>156.574596</v>
      </c>
    </row>
    <row r="25" spans="1:18" s="7" customFormat="1" ht="12.75">
      <c r="A25" s="18">
        <v>17</v>
      </c>
      <c r="B25" s="32" t="s">
        <v>21</v>
      </c>
      <c r="C25" s="33"/>
      <c r="D25" s="14">
        <v>11</v>
      </c>
      <c r="E25" s="14">
        <v>5</v>
      </c>
      <c r="F25" s="14">
        <v>21</v>
      </c>
      <c r="G25" s="14">
        <v>6</v>
      </c>
      <c r="H25" s="15">
        <f t="shared" si="0"/>
        <v>43</v>
      </c>
      <c r="I25" s="14">
        <v>13</v>
      </c>
      <c r="J25" s="14">
        <v>4</v>
      </c>
      <c r="K25" s="14">
        <v>19</v>
      </c>
      <c r="L25" s="14">
        <v>5</v>
      </c>
      <c r="M25" s="14">
        <v>2</v>
      </c>
      <c r="N25" s="14">
        <v>7.69067</v>
      </c>
      <c r="O25" s="14">
        <v>1.4686</v>
      </c>
      <c r="P25" s="14">
        <v>11.2265</v>
      </c>
      <c r="Q25" s="10">
        <v>4.1229</v>
      </c>
      <c r="R25" s="16">
        <f t="shared" si="1"/>
        <v>24.508670000000002</v>
      </c>
    </row>
    <row r="26" spans="1:18" s="7" customFormat="1" ht="12.75">
      <c r="A26" s="18">
        <v>18</v>
      </c>
      <c r="B26" s="32" t="s">
        <v>22</v>
      </c>
      <c r="C26" s="33"/>
      <c r="D26" s="14">
        <v>7</v>
      </c>
      <c r="E26" s="14">
        <v>13</v>
      </c>
      <c r="F26" s="14">
        <v>12</v>
      </c>
      <c r="G26" s="14">
        <v>1</v>
      </c>
      <c r="H26" s="15">
        <f t="shared" si="0"/>
        <v>33</v>
      </c>
      <c r="I26" s="14">
        <v>12</v>
      </c>
      <c r="J26" s="14">
        <v>2</v>
      </c>
      <c r="K26" s="14">
        <v>10</v>
      </c>
      <c r="L26" s="14">
        <v>5</v>
      </c>
      <c r="M26" s="14">
        <v>4</v>
      </c>
      <c r="N26" s="14">
        <v>4.60195</v>
      </c>
      <c r="O26" s="14">
        <v>2.06032</v>
      </c>
      <c r="P26" s="14">
        <v>2.34875</v>
      </c>
      <c r="Q26" s="14">
        <v>0.22875</v>
      </c>
      <c r="R26" s="16">
        <f t="shared" si="1"/>
        <v>9.23977</v>
      </c>
    </row>
    <row r="27" spans="1:18" s="7" customFormat="1" ht="12.75">
      <c r="A27" s="18">
        <v>19</v>
      </c>
      <c r="B27" s="32" t="s">
        <v>23</v>
      </c>
      <c r="C27" s="33"/>
      <c r="D27" s="14">
        <v>4</v>
      </c>
      <c r="E27" s="14">
        <v>7</v>
      </c>
      <c r="F27" s="14">
        <v>6</v>
      </c>
      <c r="G27" s="14">
        <v>3</v>
      </c>
      <c r="H27" s="15">
        <f t="shared" si="0"/>
        <v>20</v>
      </c>
      <c r="I27" s="14">
        <v>4</v>
      </c>
      <c r="J27" s="14">
        <v>0</v>
      </c>
      <c r="K27" s="14">
        <v>8</v>
      </c>
      <c r="L27" s="14">
        <v>1</v>
      </c>
      <c r="M27" s="14">
        <v>7</v>
      </c>
      <c r="N27" s="14">
        <v>1.0338</v>
      </c>
      <c r="O27" s="14">
        <v>8.59366</v>
      </c>
      <c r="P27" s="14">
        <v>0.9998</v>
      </c>
      <c r="Q27" s="14">
        <v>0.63833</v>
      </c>
      <c r="R27" s="16">
        <f t="shared" si="1"/>
        <v>11.26559</v>
      </c>
    </row>
    <row r="28" spans="1:18" s="7" customFormat="1" ht="12.75">
      <c r="A28" s="18">
        <v>20</v>
      </c>
      <c r="B28" s="32" t="s">
        <v>24</v>
      </c>
      <c r="C28" s="33"/>
      <c r="D28" s="14">
        <v>6</v>
      </c>
      <c r="E28" s="14">
        <v>14</v>
      </c>
      <c r="F28" s="14">
        <v>18</v>
      </c>
      <c r="G28" s="14">
        <v>6</v>
      </c>
      <c r="H28" s="15">
        <f t="shared" si="0"/>
        <v>44</v>
      </c>
      <c r="I28" s="14">
        <v>28</v>
      </c>
      <c r="J28" s="14">
        <v>7</v>
      </c>
      <c r="K28" s="14">
        <v>3</v>
      </c>
      <c r="L28" s="14">
        <v>6</v>
      </c>
      <c r="M28" s="14">
        <v>0</v>
      </c>
      <c r="N28" s="14">
        <v>1.61075</v>
      </c>
      <c r="O28" s="10">
        <v>3.84028</v>
      </c>
      <c r="P28" s="10">
        <v>1.69054</v>
      </c>
      <c r="Q28" s="10">
        <v>1.45427</v>
      </c>
      <c r="R28" s="12">
        <f t="shared" si="1"/>
        <v>8.595839999999999</v>
      </c>
    </row>
    <row r="29" spans="1:18" s="7" customFormat="1" ht="12.75">
      <c r="A29" s="18">
        <v>21</v>
      </c>
      <c r="B29" s="32" t="s">
        <v>25</v>
      </c>
      <c r="C29" s="33"/>
      <c r="D29" s="14">
        <v>3</v>
      </c>
      <c r="E29" s="14">
        <v>8</v>
      </c>
      <c r="F29" s="14">
        <v>12</v>
      </c>
      <c r="G29" s="14">
        <v>2</v>
      </c>
      <c r="H29" s="15">
        <f t="shared" si="0"/>
        <v>25</v>
      </c>
      <c r="I29" s="14">
        <v>4</v>
      </c>
      <c r="J29" s="14">
        <v>2</v>
      </c>
      <c r="K29" s="14">
        <v>4</v>
      </c>
      <c r="L29" s="14">
        <v>0</v>
      </c>
      <c r="M29" s="14">
        <v>15</v>
      </c>
      <c r="N29" s="14">
        <v>1.458</v>
      </c>
      <c r="O29" s="14">
        <v>3.44864</v>
      </c>
      <c r="P29" s="14">
        <v>3.5686</v>
      </c>
      <c r="Q29" s="14">
        <v>1.874</v>
      </c>
      <c r="R29" s="16">
        <f t="shared" si="1"/>
        <v>10.34924</v>
      </c>
    </row>
    <row r="30" spans="1:18" s="7" customFormat="1" ht="13.5" thickBot="1">
      <c r="A30" s="19">
        <v>22</v>
      </c>
      <c r="B30" s="40" t="s">
        <v>26</v>
      </c>
      <c r="C30" s="41"/>
      <c r="D30" s="14">
        <v>12</v>
      </c>
      <c r="E30" s="14">
        <v>7</v>
      </c>
      <c r="F30" s="14">
        <v>10</v>
      </c>
      <c r="G30" s="14">
        <v>3</v>
      </c>
      <c r="H30" s="21">
        <f t="shared" si="0"/>
        <v>32</v>
      </c>
      <c r="I30" s="22">
        <v>11</v>
      </c>
      <c r="J30" s="22">
        <v>1</v>
      </c>
      <c r="K30" s="22">
        <v>13</v>
      </c>
      <c r="L30" s="22">
        <v>3</v>
      </c>
      <c r="M30" s="22">
        <v>4</v>
      </c>
      <c r="N30" s="14">
        <v>7.02758</v>
      </c>
      <c r="O30" s="14">
        <v>1.753</v>
      </c>
      <c r="P30" s="14">
        <v>0.8681</v>
      </c>
      <c r="Q30" s="14">
        <v>0.28228</v>
      </c>
      <c r="R30" s="20">
        <f t="shared" si="1"/>
        <v>9.93096</v>
      </c>
    </row>
    <row r="31" spans="1:18" s="1" customFormat="1" ht="13.5" thickBot="1">
      <c r="A31" s="35" t="s">
        <v>29</v>
      </c>
      <c r="B31" s="36"/>
      <c r="C31" s="36"/>
      <c r="D31" s="23">
        <f aca="true" t="shared" si="2" ref="D31:R31">SUM(D9:D30)</f>
        <v>216</v>
      </c>
      <c r="E31" s="23">
        <f t="shared" si="2"/>
        <v>340</v>
      </c>
      <c r="F31" s="23">
        <f t="shared" si="2"/>
        <v>510</v>
      </c>
      <c r="G31" s="24">
        <f t="shared" si="2"/>
        <v>236</v>
      </c>
      <c r="H31" s="23">
        <f t="shared" si="2"/>
        <v>1302</v>
      </c>
      <c r="I31" s="23">
        <f t="shared" si="2"/>
        <v>461</v>
      </c>
      <c r="J31" s="23">
        <f>SUM(J9:J30)</f>
        <v>109</v>
      </c>
      <c r="K31" s="23">
        <f>SUM(K9:K30)</f>
        <v>407</v>
      </c>
      <c r="L31" s="23">
        <f>SUM(L9:L30)</f>
        <v>98</v>
      </c>
      <c r="M31" s="23">
        <f>SUM(M9:M30)</f>
        <v>227</v>
      </c>
      <c r="N31" s="25">
        <f t="shared" si="2"/>
        <v>162.17712</v>
      </c>
      <c r="O31" s="25">
        <f t="shared" si="2"/>
        <v>212.70576100000002</v>
      </c>
      <c r="P31" s="25">
        <f t="shared" si="2"/>
        <v>421.88634</v>
      </c>
      <c r="Q31" s="26">
        <f t="shared" si="2"/>
        <v>133.00063799999995</v>
      </c>
      <c r="R31" s="25">
        <f t="shared" si="2"/>
        <v>929.769859</v>
      </c>
    </row>
    <row r="32" spans="1:18" ht="12.75">
      <c r="A32" s="4"/>
      <c r="B32" s="4"/>
      <c r="C32" s="4"/>
      <c r="D32" s="4"/>
      <c r="E32" s="4"/>
      <c r="F32" s="4"/>
      <c r="G32" s="5"/>
      <c r="H32" s="6"/>
      <c r="I32" s="6"/>
      <c r="J32" s="6"/>
      <c r="K32" s="6"/>
      <c r="L32" s="6"/>
      <c r="M32" s="6"/>
      <c r="N32" s="4"/>
      <c r="O32" s="4"/>
      <c r="P32" s="4"/>
      <c r="Q32" s="4"/>
      <c r="R32" s="4"/>
    </row>
    <row r="33" spans="1:18" ht="25.5" customHeight="1">
      <c r="A33" s="34" t="s">
        <v>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1" customFormat="1" ht="114.75" customHeight="1">
      <c r="A35" s="30" t="s">
        <v>52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1" customFormat="1" ht="40.5" customHeight="1">
      <c r="A36" s="30" t="s">
        <v>40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="1" customFormat="1" ht="12.75">
      <c r="A37" s="1" t="s">
        <v>32</v>
      </c>
    </row>
    <row r="38" s="1" customFormat="1" ht="12.75">
      <c r="A38" s="1" t="s">
        <v>33</v>
      </c>
    </row>
    <row r="39" s="1" customFormat="1" ht="12.75">
      <c r="A39" s="1" t="s">
        <v>34</v>
      </c>
    </row>
    <row r="40" s="1" customFormat="1" ht="12.75">
      <c r="A40" s="1" t="s">
        <v>35</v>
      </c>
    </row>
    <row r="41" s="1" customFormat="1" ht="12.75">
      <c r="A41" s="1" t="s">
        <v>37</v>
      </c>
    </row>
    <row r="42" s="1" customFormat="1" ht="12.75">
      <c r="A42" s="1" t="s">
        <v>36</v>
      </c>
    </row>
    <row r="43" s="1" customFormat="1" ht="12.75">
      <c r="A43" s="1" t="s">
        <v>39</v>
      </c>
    </row>
    <row r="44" s="1" customFormat="1" ht="12.75">
      <c r="A44" s="1" t="s">
        <v>38</v>
      </c>
    </row>
    <row r="45" s="1" customFormat="1" ht="12.75"/>
    <row r="46" s="1" customFormat="1" ht="12.75"/>
  </sheetData>
  <sheetProtection/>
  <mergeCells count="46">
    <mergeCell ref="R6:R8"/>
    <mergeCell ref="D5:M5"/>
    <mergeCell ref="N6:N8"/>
    <mergeCell ref="O6:O8"/>
    <mergeCell ref="P6:P8"/>
    <mergeCell ref="Q6:Q8"/>
    <mergeCell ref="G6:G8"/>
    <mergeCell ref="H6:M6"/>
    <mergeCell ref="H7:H8"/>
    <mergeCell ref="N5:R5"/>
    <mergeCell ref="A3:R3"/>
    <mergeCell ref="D4:R4"/>
    <mergeCell ref="Q1:R1"/>
    <mergeCell ref="B14:C14"/>
    <mergeCell ref="B9:C9"/>
    <mergeCell ref="B10:C10"/>
    <mergeCell ref="A2:R2"/>
    <mergeCell ref="A4:A8"/>
    <mergeCell ref="D6:D8"/>
    <mergeCell ref="E6:E8"/>
    <mergeCell ref="B4:C8"/>
    <mergeCell ref="B22:C22"/>
    <mergeCell ref="B23:C23"/>
    <mergeCell ref="B24:C24"/>
    <mergeCell ref="B21:C21"/>
    <mergeCell ref="B15:C15"/>
    <mergeCell ref="F6:F8"/>
    <mergeCell ref="B18:C18"/>
    <mergeCell ref="B28:C28"/>
    <mergeCell ref="B19:C19"/>
    <mergeCell ref="B20:C20"/>
    <mergeCell ref="B30:C30"/>
    <mergeCell ref="B29:C29"/>
    <mergeCell ref="B26:C26"/>
    <mergeCell ref="B27:C27"/>
    <mergeCell ref="B25:C25"/>
    <mergeCell ref="I7:M7"/>
    <mergeCell ref="A36:R36"/>
    <mergeCell ref="A35:R35"/>
    <mergeCell ref="B11:C11"/>
    <mergeCell ref="B12:C12"/>
    <mergeCell ref="B13:C13"/>
    <mergeCell ref="B16:C16"/>
    <mergeCell ref="B17:C17"/>
    <mergeCell ref="A33:R33"/>
    <mergeCell ref="A31:C31"/>
  </mergeCells>
  <printOptions horizontalCentered="1"/>
  <pageMargins left="0" right="0" top="0.5905511811023623" bottom="0.5905511811023623" header="0.5118110236220472" footer="0.5118110236220472"/>
  <pageSetup fitToHeight="3" horizontalDpi="600" verticalDpi="600" orientation="landscape" paperSize="9" scale="68" r:id="rId1"/>
  <rowBreaks count="1" manualBreakCount="1">
    <brk id="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Диспектчера 2</cp:lastModifiedBy>
  <cp:lastPrinted>2013-12-30T04:01:13Z</cp:lastPrinted>
  <dcterms:created xsi:type="dcterms:W3CDTF">1996-10-08T23:32:33Z</dcterms:created>
  <dcterms:modified xsi:type="dcterms:W3CDTF">2013-12-30T04:04:52Z</dcterms:modified>
  <cp:category/>
  <cp:version/>
  <cp:contentType/>
  <cp:contentStatus/>
</cp:coreProperties>
</file>